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11016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<sst xmlns="http://schemas.openxmlformats.org/spreadsheetml/2006/main" count="40" uniqueCount="27">
  <si>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Science Direct FC</t>
  </si>
  <si>
    <t>Springerlink</t>
  </si>
  <si>
    <t>ProQuest Central</t>
  </si>
  <si>
    <t>Platforma / Baza de date</t>
  </si>
  <si>
    <t>Wiley Journals</t>
  </si>
  <si>
    <t>Emerald Journals</t>
  </si>
  <si>
    <t>AIP Journals</t>
  </si>
  <si>
    <t>Acces mobil</t>
  </si>
  <si>
    <t>pagini vizualizate</t>
  </si>
  <si>
    <t>IP</t>
  </si>
  <si>
    <t>SCOPUS</t>
  </si>
  <si>
    <t xml:space="preserve">Ebsco ASC </t>
  </si>
  <si>
    <t xml:space="preserve">Ebsco BSC </t>
  </si>
  <si>
    <t xml:space="preserve">Ebsco Art Full Text </t>
  </si>
  <si>
    <t>Total Searches</t>
  </si>
  <si>
    <t>Statistici de utilizare 2018 UBB + BCU Cluj Napoca</t>
  </si>
  <si>
    <t>Clarivate Analytics</t>
  </si>
  <si>
    <t>SciFinder</t>
  </si>
  <si>
    <t>ACS</t>
  </si>
  <si>
    <t>Cambridge</t>
  </si>
  <si>
    <t>IOP</t>
  </si>
  <si>
    <t>Total Requests</t>
  </si>
  <si>
    <t>MatSciNet</t>
  </si>
  <si>
    <t xml:space="preserve">SCOPUS </t>
  </si>
  <si>
    <t xml:space="preserve">MatSciNet </t>
  </si>
  <si>
    <t>2018-05-01 to 2018-12-31</t>
  </si>
  <si>
    <t xml:space="preserve">Total 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</si>
</sst>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RON&quot;#,##0_);\(&quot;RON&quot;#,##0\)"/>
    <numFmt numFmtId="181" formatCode="&quot;RON&quot;#,##0_);[Red]\(&quot;RON&quot;#,##0\)"/>
    <numFmt numFmtId="182" formatCode="&quot;RON&quot;#,##0.00_);\(&quot;RON&quot;#,##0.00\)"/>
    <numFmt numFmtId="183" formatCode="&quot;RON&quot;#,##0.00_);[Red]\(&quot;RON&quot;#,##0.00\)"/>
    <numFmt numFmtId="184" formatCode="_(&quot;RON&quot;* #,##0_);_(&quot;RON&quot;* \(#,##0\);_(&quot;RON&quot;* &quot;-&quot;_);_(@_)"/>
    <numFmt numFmtId="185" formatCode="_(* #,##0_);_(* \(#,##0\);_(* &quot;-&quot;_);_(@_)"/>
    <numFmt numFmtId="186" formatCode="_(&quot;RON&quot;* #,##0.00_);_(&quot;RON&quot;* \(#,##0.00\);_(&quot;RON&quot;* &quot;-&quot;??_);_(@_)"/>
    <numFmt numFmtId="187" formatCode="_(* #,##0.00_);_(* \(#,##0.00\);_(* &quot;-&quot;??_);_(@_)"/>
    <numFmt numFmtId="188" formatCode="[$-409]mmm\-yy;@"/>
    <numFmt numFmtId="189" formatCode="[$€-2]\ #,##0"/>
    <numFmt numFmtId="190" formatCode="#,##0\ _l_e_i"/>
    <numFmt numFmtId="191" formatCode="#,##0;#,##0"/>
  </numFmts>
  <fonts count="42">
    <font>
      <sz val="12"/>
      <color theme="1"/>
      <name val="Calibri"/>
      <family val="2"/>
    </font>
    <font>
      <sz val="12"/>
      <color indexed="8"/>
      <name val="Calibri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89" fontId="3" fillId="0" borderId="10" xfId="42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3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189" fontId="3" fillId="0" borderId="18" xfId="42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/>
    </xf>
    <xf numFmtId="3" fontId="4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3" fontId="3" fillId="34" borderId="11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wrapText="1"/>
    </xf>
    <xf numFmtId="0" fontId="9" fillId="33" borderId="10" xfId="0" applyFont="1" applyFill="1" applyBorder="1" applyAlignment="1" applyProtection="1">
      <alignment horizont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191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/>
    </xf>
    <xf numFmtId="3" fontId="41" fillId="0" borderId="14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41" fillId="0" borderId="10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3" fillId="34" borderId="19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1" fontId="0" fillId="0" borderId="10" xfId="0" applyNumberFormat="1" applyBorder="1" applyAlignment="1" applyProtection="1">
      <alignment horizontal="center"/>
      <protection locked="0"/>
    </xf>
    <xf numFmtId="3" fontId="5" fillId="0" borderId="27" xfId="0" applyNumberFormat="1" applyFont="1" applyFill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9" fillId="0" borderId="27" xfId="0" applyFont="1" applyBorder="1" applyAlignment="1" applyProtection="1">
      <alignment horizontal="center" wrapText="1"/>
      <protection locked="0"/>
    </xf>
    <xf numFmtId="3" fontId="5" fillId="0" borderId="27" xfId="0" applyNumberFormat="1" applyFont="1" applyBorder="1" applyAlignment="1">
      <alignment horizontal="center" wrapText="1"/>
    </xf>
    <xf numFmtId="1" fontId="0" fillId="0" borderId="27" xfId="0" applyNumberFormat="1" applyBorder="1" applyAlignment="1" applyProtection="1">
      <alignment horizontal="center"/>
      <protection locked="0"/>
    </xf>
    <xf numFmtId="0" fontId="5" fillId="0" borderId="27" xfId="0" applyFont="1" applyBorder="1" applyAlignment="1">
      <alignment/>
    </xf>
    <xf numFmtId="0" fontId="5" fillId="33" borderId="27" xfId="0" applyFont="1" applyFill="1" applyBorder="1" applyAlignment="1">
      <alignment/>
    </xf>
    <xf numFmtId="3" fontId="2" fillId="0" borderId="28" xfId="0" applyNumberFormat="1" applyFont="1" applyBorder="1" applyAlignment="1">
      <alignment horizontal="center"/>
    </xf>
    <xf numFmtId="0" fontId="9" fillId="33" borderId="28" xfId="0" applyFont="1" applyFill="1" applyBorder="1" applyAlignment="1" applyProtection="1">
      <alignment horizontal="center" wrapText="1"/>
      <protection locked="0"/>
    </xf>
    <xf numFmtId="1" fontId="0" fillId="0" borderId="28" xfId="0" applyNumberFormat="1" applyBorder="1" applyAlignment="1" applyProtection="1">
      <alignment horizontal="center"/>
      <protection locked="0"/>
    </xf>
    <xf numFmtId="0" fontId="2" fillId="0" borderId="29" xfId="0" applyFont="1" applyBorder="1" applyAlignment="1">
      <alignment/>
    </xf>
    <xf numFmtId="3" fontId="2" fillId="0" borderId="29" xfId="0" applyNumberFormat="1" applyFont="1" applyBorder="1" applyAlignment="1">
      <alignment horizontal="center" wrapText="1"/>
    </xf>
    <xf numFmtId="3" fontId="5" fillId="0" borderId="29" xfId="0" applyNumberFormat="1" applyFont="1" applyFill="1" applyBorder="1" applyAlignment="1">
      <alignment horizontal="center"/>
    </xf>
    <xf numFmtId="0" fontId="5" fillId="0" borderId="30" xfId="0" applyFont="1" applyBorder="1" applyAlignment="1">
      <alignment/>
    </xf>
    <xf numFmtId="0" fontId="5" fillId="33" borderId="30" xfId="0" applyFont="1" applyFill="1" applyBorder="1" applyAlignment="1">
      <alignment/>
    </xf>
    <xf numFmtId="3" fontId="2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6" xfId="55"/>
    <cellStyle name="Normal 2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Q10" sqref="Q10:Q11"/>
    </sheetView>
  </sheetViews>
  <sheetFormatPr defaultColWidth="10.875" defaultRowHeight="15.75"/>
  <cols>
    <col min="1" max="1" width="29.50390625" style="4" customWidth="1"/>
    <col min="2" max="2" width="3.125" style="4" customWidth="1"/>
    <col min="3" max="11" width="9.50390625" style="4" customWidth="1"/>
    <col min="12" max="16384" width="10.875" style="4" customWidth="1"/>
  </cols>
  <sheetData>
    <row r="1" ht="15">
      <c r="C1" s="5" t="s">
        <v>15</v>
      </c>
    </row>
    <row r="2" spans="1:3" ht="15">
      <c r="A2" s="18" t="s">
        <v>9</v>
      </c>
      <c r="C2" s="5"/>
    </row>
    <row r="3" spans="3:11" ht="12.75">
      <c r="C3" s="11">
        <f aca="true" t="shared" si="0" ref="C3:K3">SUM(C5:C17)</f>
        <v>24590</v>
      </c>
      <c r="D3" s="11">
        <f t="shared" si="0"/>
        <v>31474</v>
      </c>
      <c r="E3" s="11">
        <f t="shared" si="0"/>
        <v>21761</v>
      </c>
      <c r="F3" s="11">
        <f t="shared" si="0"/>
        <v>9887</v>
      </c>
      <c r="G3" s="11">
        <f t="shared" si="0"/>
        <v>16301</v>
      </c>
      <c r="H3" s="11">
        <f t="shared" si="0"/>
        <v>42936</v>
      </c>
      <c r="I3" s="11">
        <f t="shared" si="0"/>
        <v>8458</v>
      </c>
      <c r="J3" s="11">
        <f t="shared" si="0"/>
        <v>0</v>
      </c>
      <c r="K3" s="11">
        <f t="shared" si="0"/>
        <v>155407</v>
      </c>
    </row>
    <row r="4" spans="1:11" ht="12.75">
      <c r="A4" s="20" t="s">
        <v>3</v>
      </c>
      <c r="B4" s="21"/>
      <c r="C4" s="35">
        <v>43221</v>
      </c>
      <c r="D4" s="35">
        <v>43252</v>
      </c>
      <c r="E4" s="36">
        <v>43282</v>
      </c>
      <c r="F4" s="36">
        <v>43313</v>
      </c>
      <c r="G4" s="36">
        <v>43344</v>
      </c>
      <c r="H4" s="36">
        <v>43374</v>
      </c>
      <c r="I4" s="36">
        <v>43405</v>
      </c>
      <c r="J4" s="36">
        <v>43435</v>
      </c>
      <c r="K4" s="37" t="s">
        <v>26</v>
      </c>
    </row>
    <row r="5" spans="1:11" ht="15">
      <c r="A5" s="8" t="s">
        <v>0</v>
      </c>
      <c r="B5" s="1"/>
      <c r="C5" s="67">
        <v>10498</v>
      </c>
      <c r="D5" s="67">
        <v>12841</v>
      </c>
      <c r="E5" s="68">
        <v>7075</v>
      </c>
      <c r="F5" s="69">
        <v>2983</v>
      </c>
      <c r="G5" s="69">
        <v>5838</v>
      </c>
      <c r="H5" s="69">
        <v>26732</v>
      </c>
      <c r="I5" s="32"/>
      <c r="J5" s="33"/>
      <c r="K5" s="34">
        <f>SUM(C5:J5)</f>
        <v>65967</v>
      </c>
    </row>
    <row r="6" spans="1:11" ht="15">
      <c r="A6" s="9" t="s">
        <v>1</v>
      </c>
      <c r="B6" s="1"/>
      <c r="C6" s="38">
        <v>2246</v>
      </c>
      <c r="D6" s="70">
        <v>2975</v>
      </c>
      <c r="E6" s="67">
        <v>1662</v>
      </c>
      <c r="F6" s="67">
        <v>756</v>
      </c>
      <c r="G6" s="67">
        <v>1185</v>
      </c>
      <c r="H6" s="71">
        <v>2253</v>
      </c>
      <c r="I6" s="67">
        <v>2913</v>
      </c>
      <c r="J6" s="39"/>
      <c r="K6" s="34">
        <f>SUM(C6:J6)</f>
        <v>13990</v>
      </c>
    </row>
    <row r="7" spans="1:11" s="22" customFormat="1" ht="15">
      <c r="A7" s="27" t="s">
        <v>16</v>
      </c>
      <c r="B7" s="1"/>
      <c r="C7" s="72">
        <v>4928</v>
      </c>
      <c r="D7" s="70">
        <v>5034</v>
      </c>
      <c r="E7" s="40">
        <v>4717</v>
      </c>
      <c r="F7" s="67">
        <v>2556</v>
      </c>
      <c r="G7" s="73">
        <v>4441</v>
      </c>
      <c r="H7" s="41">
        <v>5607</v>
      </c>
      <c r="I7" s="25"/>
      <c r="J7" s="43"/>
      <c r="K7" s="44">
        <f>SUM(C7:J7)</f>
        <v>27283</v>
      </c>
    </row>
    <row r="8" spans="1:11" ht="15">
      <c r="A8" s="9" t="s">
        <v>6</v>
      </c>
      <c r="B8" s="3"/>
      <c r="C8" s="74">
        <v>83</v>
      </c>
      <c r="D8" s="74">
        <v>116</v>
      </c>
      <c r="E8" s="74">
        <v>82</v>
      </c>
      <c r="F8" s="74">
        <v>23</v>
      </c>
      <c r="G8" s="74">
        <v>35</v>
      </c>
      <c r="H8" s="74">
        <v>66</v>
      </c>
      <c r="I8" s="74">
        <v>100</v>
      </c>
      <c r="J8" s="46"/>
      <c r="K8" s="47">
        <f>SUM(C8:J8)</f>
        <v>505</v>
      </c>
    </row>
    <row r="9" spans="1:11" ht="15">
      <c r="A9" s="9" t="s">
        <v>2</v>
      </c>
      <c r="B9" s="1"/>
      <c r="C9" s="75">
        <v>0</v>
      </c>
      <c r="D9" s="72">
        <v>107</v>
      </c>
      <c r="E9" s="76">
        <v>247</v>
      </c>
      <c r="F9" s="53">
        <v>105</v>
      </c>
      <c r="G9" s="67">
        <v>307</v>
      </c>
      <c r="H9" s="40">
        <v>354</v>
      </c>
      <c r="I9" s="41">
        <v>48</v>
      </c>
      <c r="J9" s="41"/>
      <c r="K9" s="34">
        <f>SUM(C9:J9)</f>
        <v>1168</v>
      </c>
    </row>
    <row r="10" spans="1:11" ht="15">
      <c r="A10" s="10" t="s">
        <v>23</v>
      </c>
      <c r="B10" s="2"/>
      <c r="C10" s="70">
        <v>1591</v>
      </c>
      <c r="D10" s="67">
        <v>1297</v>
      </c>
      <c r="E10" s="68">
        <v>1422</v>
      </c>
      <c r="F10" s="77">
        <v>852</v>
      </c>
      <c r="G10" s="78">
        <v>941</v>
      </c>
      <c r="H10" s="69">
        <v>1559</v>
      </c>
      <c r="I10" s="31"/>
      <c r="J10" s="31"/>
      <c r="K10" s="34">
        <f aca="true" t="shared" si="1" ref="K10:K17">SUM(C10:J10)</f>
        <v>7662</v>
      </c>
    </row>
    <row r="11" spans="1:11" ht="15">
      <c r="A11" s="12" t="s">
        <v>4</v>
      </c>
      <c r="B11" s="2"/>
      <c r="C11" s="72">
        <v>1914</v>
      </c>
      <c r="D11" s="67">
        <v>1814</v>
      </c>
      <c r="E11" s="67">
        <v>1087</v>
      </c>
      <c r="F11" s="74">
        <v>370</v>
      </c>
      <c r="G11" s="74">
        <v>751</v>
      </c>
      <c r="H11" s="79">
        <v>1917</v>
      </c>
      <c r="I11" s="79">
        <v>1917</v>
      </c>
      <c r="J11" s="48"/>
      <c r="K11" s="49">
        <f t="shared" si="1"/>
        <v>9770</v>
      </c>
    </row>
    <row r="12" spans="1:11" ht="15">
      <c r="A12" s="12" t="s">
        <v>5</v>
      </c>
      <c r="B12" s="2"/>
      <c r="C12" s="67">
        <v>259</v>
      </c>
      <c r="D12" s="67">
        <v>171</v>
      </c>
      <c r="E12" s="80">
        <v>45</v>
      </c>
      <c r="F12" s="41">
        <v>19</v>
      </c>
      <c r="G12" s="81">
        <v>57</v>
      </c>
      <c r="H12" s="41">
        <v>113</v>
      </c>
      <c r="I12" s="41">
        <v>327</v>
      </c>
      <c r="J12" s="41"/>
      <c r="K12" s="34">
        <f t="shared" si="1"/>
        <v>991</v>
      </c>
    </row>
    <row r="13" spans="1:11" s="17" customFormat="1" ht="15">
      <c r="A13" s="52" t="s">
        <v>18</v>
      </c>
      <c r="B13" s="14"/>
      <c r="C13" s="74">
        <v>460</v>
      </c>
      <c r="D13" s="74">
        <v>488</v>
      </c>
      <c r="E13" s="82">
        <v>378</v>
      </c>
      <c r="F13" s="50">
        <v>272</v>
      </c>
      <c r="G13" s="83">
        <v>406</v>
      </c>
      <c r="H13" s="50">
        <v>703</v>
      </c>
      <c r="I13" s="50">
        <v>22</v>
      </c>
      <c r="J13" s="50"/>
      <c r="K13" s="51">
        <f t="shared" si="1"/>
        <v>2729</v>
      </c>
    </row>
    <row r="14" spans="1:11" s="22" customFormat="1" ht="12.75">
      <c r="A14" s="54" t="s">
        <v>17</v>
      </c>
      <c r="B14" s="55"/>
      <c r="C14" s="50">
        <v>909</v>
      </c>
      <c r="D14" s="50">
        <v>1369</v>
      </c>
      <c r="E14" s="50">
        <v>908</v>
      </c>
      <c r="F14" s="50">
        <v>723</v>
      </c>
      <c r="G14" s="50">
        <v>901</v>
      </c>
      <c r="H14" s="50">
        <v>1510</v>
      </c>
      <c r="I14" s="50">
        <v>1788</v>
      </c>
      <c r="J14" s="56"/>
      <c r="K14" s="57">
        <f t="shared" si="1"/>
        <v>8108</v>
      </c>
    </row>
    <row r="15" spans="1:11" s="22" customFormat="1" ht="15">
      <c r="A15" s="8" t="s">
        <v>19</v>
      </c>
      <c r="B15" s="58"/>
      <c r="C15" s="77">
        <v>130</v>
      </c>
      <c r="D15" s="77">
        <v>164</v>
      </c>
      <c r="E15" s="77">
        <v>84</v>
      </c>
      <c r="F15" s="26">
        <v>32</v>
      </c>
      <c r="G15" s="74">
        <v>98</v>
      </c>
      <c r="H15" s="26">
        <v>193</v>
      </c>
      <c r="I15" s="74">
        <v>305</v>
      </c>
      <c r="J15" s="45"/>
      <c r="K15" s="59">
        <f t="shared" si="1"/>
        <v>1006</v>
      </c>
    </row>
    <row r="16" spans="1:11" s="22" customFormat="1" ht="15">
      <c r="A16" s="54" t="s">
        <v>20</v>
      </c>
      <c r="B16" s="55"/>
      <c r="C16" s="85">
        <v>202</v>
      </c>
      <c r="D16" s="86">
        <v>196</v>
      </c>
      <c r="E16" s="86">
        <v>148</v>
      </c>
      <c r="F16" s="86">
        <v>92</v>
      </c>
      <c r="G16" s="86">
        <v>127</v>
      </c>
      <c r="H16" s="86">
        <v>153</v>
      </c>
      <c r="I16" s="87"/>
      <c r="J16" s="88"/>
      <c r="K16" s="89">
        <f t="shared" si="1"/>
        <v>918</v>
      </c>
    </row>
    <row r="17" spans="1:11" s="22" customFormat="1" ht="15">
      <c r="A17" s="8" t="s">
        <v>22</v>
      </c>
      <c r="B17" s="58"/>
      <c r="C17" s="90">
        <v>1370</v>
      </c>
      <c r="D17" s="70">
        <v>4902</v>
      </c>
      <c r="E17" s="70">
        <v>3906</v>
      </c>
      <c r="F17" s="70">
        <v>1104</v>
      </c>
      <c r="G17" s="70">
        <v>1214</v>
      </c>
      <c r="H17" s="70">
        <v>1776</v>
      </c>
      <c r="I17" s="90">
        <v>1038</v>
      </c>
      <c r="J17" s="26"/>
      <c r="K17" s="91">
        <f t="shared" si="1"/>
        <v>15310</v>
      </c>
    </row>
    <row r="19" ht="12.75">
      <c r="A19" s="18" t="s">
        <v>7</v>
      </c>
    </row>
    <row r="20" spans="1:11" ht="12.75">
      <c r="A20" s="19" t="s">
        <v>8</v>
      </c>
      <c r="C20" s="11">
        <f>SUM(C22:C34)</f>
        <v>34685</v>
      </c>
      <c r="D20" s="11">
        <f aca="true" t="shared" si="2" ref="D20:K20">SUM(D22:D34)</f>
        <v>78221</v>
      </c>
      <c r="E20" s="11">
        <f t="shared" si="2"/>
        <v>64700</v>
      </c>
      <c r="F20" s="11">
        <f t="shared" si="2"/>
        <v>53958</v>
      </c>
      <c r="G20" s="11">
        <f t="shared" si="2"/>
        <v>47183</v>
      </c>
      <c r="H20" s="11">
        <f t="shared" si="2"/>
        <v>57577</v>
      </c>
      <c r="I20" s="11">
        <f t="shared" si="2"/>
        <v>71250</v>
      </c>
      <c r="J20" s="11">
        <f t="shared" si="2"/>
        <v>0</v>
      </c>
      <c r="K20" s="11">
        <f t="shared" si="2"/>
        <v>407574</v>
      </c>
    </row>
    <row r="21" spans="1:11" ht="12.75">
      <c r="A21" s="6" t="s">
        <v>3</v>
      </c>
      <c r="B21" s="7"/>
      <c r="C21" s="35">
        <v>43221</v>
      </c>
      <c r="D21" s="35">
        <v>43252</v>
      </c>
      <c r="E21" s="36">
        <v>43282</v>
      </c>
      <c r="F21" s="36">
        <v>43313</v>
      </c>
      <c r="G21" s="36">
        <v>43344</v>
      </c>
      <c r="H21" s="36">
        <v>43374</v>
      </c>
      <c r="I21" s="36">
        <v>43405</v>
      </c>
      <c r="J21" s="36">
        <v>43435</v>
      </c>
      <c r="K21" s="37" t="s">
        <v>26</v>
      </c>
    </row>
    <row r="22" spans="1:11" ht="15">
      <c r="A22" s="8" t="s">
        <v>0</v>
      </c>
      <c r="B22" s="1"/>
      <c r="C22" s="75">
        <v>4641</v>
      </c>
      <c r="D22" s="92">
        <v>5198</v>
      </c>
      <c r="E22" s="67">
        <v>2851</v>
      </c>
      <c r="F22" s="67">
        <v>3632</v>
      </c>
      <c r="G22" s="67">
        <v>5374</v>
      </c>
      <c r="H22" s="67">
        <v>9689</v>
      </c>
      <c r="I22" s="73">
        <v>7407</v>
      </c>
      <c r="J22" s="33"/>
      <c r="K22" s="34">
        <f aca="true" t="shared" si="3" ref="K22:K34">SUM(C22:J22)</f>
        <v>38792</v>
      </c>
    </row>
    <row r="23" spans="1:11" ht="15">
      <c r="A23" s="9" t="s">
        <v>1</v>
      </c>
      <c r="B23" s="1"/>
      <c r="C23" s="72">
        <v>816</v>
      </c>
      <c r="D23" s="93">
        <v>1179</v>
      </c>
      <c r="E23" s="62">
        <v>1662</v>
      </c>
      <c r="F23" s="63">
        <v>822</v>
      </c>
      <c r="G23" s="67">
        <v>857</v>
      </c>
      <c r="H23" s="67">
        <v>1034</v>
      </c>
      <c r="I23" s="74">
        <v>1287</v>
      </c>
      <c r="J23" s="39"/>
      <c r="K23" s="34">
        <f t="shared" si="3"/>
        <v>7657</v>
      </c>
    </row>
    <row r="24" spans="1:11" ht="15">
      <c r="A24" s="9" t="s">
        <v>16</v>
      </c>
      <c r="B24" s="2"/>
      <c r="C24" s="72">
        <v>10417</v>
      </c>
      <c r="D24" s="70">
        <v>42447</v>
      </c>
      <c r="E24" s="40">
        <v>27735</v>
      </c>
      <c r="F24" s="41">
        <v>17612</v>
      </c>
      <c r="G24" s="67">
        <v>13132</v>
      </c>
      <c r="H24" s="67">
        <v>14391</v>
      </c>
      <c r="I24" s="67">
        <v>17329</v>
      </c>
      <c r="J24" s="31"/>
      <c r="K24" s="42">
        <f t="shared" si="3"/>
        <v>143063</v>
      </c>
    </row>
    <row r="25" spans="1:11" ht="15">
      <c r="A25" s="9" t="s">
        <v>6</v>
      </c>
      <c r="B25" s="3"/>
      <c r="C25" s="84">
        <v>5</v>
      </c>
      <c r="D25" s="94">
        <v>5</v>
      </c>
      <c r="E25" s="74">
        <v>0</v>
      </c>
      <c r="F25" s="74">
        <v>48</v>
      </c>
      <c r="G25" s="95">
        <v>115</v>
      </c>
      <c r="H25" s="95">
        <v>135</v>
      </c>
      <c r="I25" s="74">
        <v>63</v>
      </c>
      <c r="J25" s="46"/>
      <c r="K25" s="47">
        <f t="shared" si="3"/>
        <v>371</v>
      </c>
    </row>
    <row r="26" spans="1:11" ht="15">
      <c r="A26" s="9" t="s">
        <v>2</v>
      </c>
      <c r="B26" s="1"/>
      <c r="C26" s="75">
        <v>352</v>
      </c>
      <c r="D26" s="72">
        <v>767</v>
      </c>
      <c r="E26" s="76">
        <v>5880</v>
      </c>
      <c r="F26" s="41">
        <v>5486</v>
      </c>
      <c r="G26" s="64">
        <v>2726</v>
      </c>
      <c r="H26" s="41">
        <v>2763</v>
      </c>
      <c r="I26" s="67">
        <v>5653</v>
      </c>
      <c r="J26" s="41"/>
      <c r="K26" s="34">
        <f t="shared" si="3"/>
        <v>23627</v>
      </c>
    </row>
    <row r="27" spans="1:11" ht="15">
      <c r="A27" s="8" t="s">
        <v>10</v>
      </c>
      <c r="B27" s="2"/>
      <c r="C27" s="75">
        <v>7288</v>
      </c>
      <c r="D27" s="67">
        <v>17236</v>
      </c>
      <c r="E27" s="67">
        <v>19210</v>
      </c>
      <c r="F27" s="92">
        <v>18275</v>
      </c>
      <c r="G27" s="67">
        <v>19836</v>
      </c>
      <c r="H27" s="67">
        <v>17143</v>
      </c>
      <c r="I27" s="67">
        <v>24134</v>
      </c>
      <c r="J27" s="31"/>
      <c r="K27" s="34">
        <f t="shared" si="3"/>
        <v>123122</v>
      </c>
    </row>
    <row r="28" spans="1:11" ht="15">
      <c r="A28" s="12" t="s">
        <v>4</v>
      </c>
      <c r="B28" s="2"/>
      <c r="C28" s="94">
        <v>450</v>
      </c>
      <c r="D28" s="74">
        <v>763</v>
      </c>
      <c r="E28" s="74">
        <v>788</v>
      </c>
      <c r="F28" s="67">
        <v>669</v>
      </c>
      <c r="G28" s="67">
        <v>609</v>
      </c>
      <c r="H28" s="67">
        <v>1115</v>
      </c>
      <c r="I28" s="67">
        <v>1129</v>
      </c>
      <c r="J28" s="45"/>
      <c r="K28" s="34">
        <f t="shared" si="3"/>
        <v>5523</v>
      </c>
    </row>
    <row r="29" spans="1:11" ht="15">
      <c r="A29" s="12" t="s">
        <v>5</v>
      </c>
      <c r="B29" s="2"/>
      <c r="C29" s="74">
        <v>527</v>
      </c>
      <c r="D29" s="74">
        <v>143</v>
      </c>
      <c r="E29" s="40">
        <v>65</v>
      </c>
      <c r="F29" s="41">
        <v>182</v>
      </c>
      <c r="G29" s="41">
        <v>131</v>
      </c>
      <c r="H29" s="41">
        <v>703</v>
      </c>
      <c r="I29" s="41">
        <v>711</v>
      </c>
      <c r="J29" s="41"/>
      <c r="K29" s="34">
        <f t="shared" si="3"/>
        <v>2462</v>
      </c>
    </row>
    <row r="30" spans="1:11" ht="15">
      <c r="A30" s="52" t="s">
        <v>18</v>
      </c>
      <c r="B30" s="14"/>
      <c r="C30" s="50">
        <v>1543</v>
      </c>
      <c r="D30" s="50">
        <v>993</v>
      </c>
      <c r="E30" s="50">
        <v>1238</v>
      </c>
      <c r="F30" s="50">
        <v>660</v>
      </c>
      <c r="G30" s="50">
        <v>614</v>
      </c>
      <c r="H30" s="50">
        <v>1766</v>
      </c>
      <c r="I30" s="67">
        <v>696</v>
      </c>
      <c r="J30" s="50"/>
      <c r="K30" s="51">
        <f t="shared" si="3"/>
        <v>7510</v>
      </c>
    </row>
    <row r="31" spans="1:11" ht="15">
      <c r="A31" s="54" t="s">
        <v>17</v>
      </c>
      <c r="B31" s="55"/>
      <c r="C31" s="50">
        <v>3542</v>
      </c>
      <c r="D31" s="50">
        <v>6468</v>
      </c>
      <c r="E31" s="50">
        <v>2259</v>
      </c>
      <c r="F31" s="50">
        <v>874</v>
      </c>
      <c r="G31" s="67">
        <v>1972</v>
      </c>
      <c r="H31" s="67">
        <v>4947</v>
      </c>
      <c r="I31" s="50">
        <v>9856</v>
      </c>
      <c r="J31" s="50"/>
      <c r="K31" s="51">
        <f t="shared" si="3"/>
        <v>29918</v>
      </c>
    </row>
    <row r="32" spans="1:11" ht="15">
      <c r="A32" s="8" t="s">
        <v>19</v>
      </c>
      <c r="B32" s="58"/>
      <c r="C32" s="67">
        <v>3923</v>
      </c>
      <c r="D32" s="67">
        <v>1794</v>
      </c>
      <c r="E32" s="67">
        <v>2450</v>
      </c>
      <c r="F32" s="26">
        <v>3684</v>
      </c>
      <c r="G32" s="67">
        <v>755</v>
      </c>
      <c r="H32" s="67">
        <v>2643</v>
      </c>
      <c r="I32" s="67">
        <v>1642</v>
      </c>
      <c r="J32" s="45"/>
      <c r="K32" s="59">
        <f t="shared" si="3"/>
        <v>16891</v>
      </c>
    </row>
    <row r="33" spans="1:11" ht="15">
      <c r="A33" s="8" t="s">
        <v>20</v>
      </c>
      <c r="B33" s="58"/>
      <c r="C33" s="84">
        <v>32</v>
      </c>
      <c r="D33" s="74">
        <v>34</v>
      </c>
      <c r="E33" s="74">
        <v>44</v>
      </c>
      <c r="F33" s="74">
        <v>0</v>
      </c>
      <c r="G33" s="74">
        <v>0</v>
      </c>
      <c r="H33" s="74">
        <v>14</v>
      </c>
      <c r="I33" s="82">
        <v>29</v>
      </c>
      <c r="J33" s="60"/>
      <c r="K33" s="61">
        <f t="shared" si="3"/>
        <v>153</v>
      </c>
    </row>
    <row r="34" spans="1:11" ht="15">
      <c r="A34" s="54" t="s">
        <v>24</v>
      </c>
      <c r="B34" s="55"/>
      <c r="C34" s="72">
        <v>1149</v>
      </c>
      <c r="D34" s="67">
        <v>1194</v>
      </c>
      <c r="E34" s="67">
        <v>518</v>
      </c>
      <c r="F34" s="96">
        <v>2014</v>
      </c>
      <c r="G34" s="26">
        <v>1062</v>
      </c>
      <c r="H34" s="26">
        <v>1234</v>
      </c>
      <c r="I34" s="67">
        <v>1314</v>
      </c>
      <c r="J34" s="41"/>
      <c r="K34" s="34">
        <f t="shared" si="3"/>
        <v>8485</v>
      </c>
    </row>
    <row r="35" spans="1:11" ht="15">
      <c r="A35" s="12"/>
      <c r="B35" s="2"/>
      <c r="C35" s="28"/>
      <c r="D35" s="28"/>
      <c r="E35" s="28"/>
      <c r="F35" s="28"/>
      <c r="G35" s="28"/>
      <c r="H35" s="28"/>
      <c r="I35" s="26"/>
      <c r="J35" s="26"/>
      <c r="K35" s="26"/>
    </row>
    <row r="36" spans="1:11" ht="17.25" customHeight="1">
      <c r="A36" s="13"/>
      <c r="B36" s="14"/>
      <c r="C36" s="15"/>
      <c r="D36" s="15"/>
      <c r="E36" s="15"/>
      <c r="F36" s="15"/>
      <c r="G36" s="15"/>
      <c r="H36" s="16"/>
      <c r="I36" s="16"/>
      <c r="J36" s="16"/>
      <c r="K36" s="16"/>
    </row>
    <row r="37" spans="1:11" ht="17.25" customHeight="1">
      <c r="A37" s="109"/>
      <c r="B37" s="110"/>
      <c r="C37" s="111"/>
      <c r="D37" s="111"/>
      <c r="E37" s="98"/>
      <c r="F37" s="98"/>
      <c r="G37" s="98"/>
      <c r="H37" s="99"/>
      <c r="I37" s="99"/>
      <c r="J37" s="99"/>
      <c r="K37" s="99"/>
    </row>
    <row r="38" spans="1:11" ht="17.25" customHeight="1">
      <c r="A38" s="6"/>
      <c r="B38" s="2"/>
      <c r="C38" s="114">
        <f>SUM(C40:C42)</f>
        <v>20150</v>
      </c>
      <c r="D38" s="114">
        <f>SUM(D40:D42)</f>
        <v>14480</v>
      </c>
      <c r="E38" s="106"/>
      <c r="F38" s="100"/>
      <c r="G38" s="100"/>
      <c r="H38" s="99"/>
      <c r="I38" s="99"/>
      <c r="J38" s="99"/>
      <c r="K38" s="99"/>
    </row>
    <row r="39" spans="1:11" s="29" customFormat="1" ht="28.5">
      <c r="A39" s="66" t="s">
        <v>25</v>
      </c>
      <c r="B39" s="30"/>
      <c r="C39" s="65" t="s">
        <v>14</v>
      </c>
      <c r="D39" s="65" t="s">
        <v>21</v>
      </c>
      <c r="E39" s="107"/>
      <c r="F39" s="101"/>
      <c r="G39" s="101"/>
      <c r="H39" s="102"/>
      <c r="I39" s="102"/>
      <c r="J39" s="102"/>
      <c r="K39" s="102"/>
    </row>
    <row r="40" spans="1:11" s="17" customFormat="1" ht="15">
      <c r="A40" s="23" t="s">
        <v>11</v>
      </c>
      <c r="B40" s="24"/>
      <c r="C40" s="97">
        <v>9349</v>
      </c>
      <c r="D40" s="97">
        <v>10128</v>
      </c>
      <c r="E40" s="108"/>
      <c r="F40" s="103"/>
      <c r="G40" s="103"/>
      <c r="H40" s="99"/>
      <c r="I40" s="99"/>
      <c r="J40" s="99"/>
      <c r="K40" s="99"/>
    </row>
    <row r="41" spans="1:11" s="17" customFormat="1" ht="15">
      <c r="A41" s="23" t="s">
        <v>13</v>
      </c>
      <c r="B41" s="24"/>
      <c r="C41" s="97">
        <v>5020</v>
      </c>
      <c r="D41" s="97">
        <v>177</v>
      </c>
      <c r="E41" s="108"/>
      <c r="F41" s="103"/>
      <c r="G41" s="103"/>
      <c r="H41" s="99"/>
      <c r="I41" s="99"/>
      <c r="J41" s="99"/>
      <c r="K41" s="99"/>
    </row>
    <row r="42" spans="1:11" s="17" customFormat="1" ht="15">
      <c r="A42" s="23" t="s">
        <v>12</v>
      </c>
      <c r="B42" s="24"/>
      <c r="C42" s="97">
        <v>5781</v>
      </c>
      <c r="D42" s="97">
        <v>4175</v>
      </c>
      <c r="E42" s="108"/>
      <c r="F42" s="103"/>
      <c r="G42" s="103"/>
      <c r="H42" s="99"/>
      <c r="I42" s="99"/>
      <c r="J42" s="99"/>
      <c r="K42" s="99"/>
    </row>
    <row r="43" spans="1:11" ht="12.75">
      <c r="A43" s="112"/>
      <c r="B43" s="112"/>
      <c r="C43" s="112"/>
      <c r="D43" s="113"/>
      <c r="E43" s="105"/>
      <c r="F43" s="104"/>
      <c r="G43" s="104"/>
      <c r="H43" s="104"/>
      <c r="I43" s="104"/>
      <c r="J43" s="104"/>
      <c r="K43" s="104"/>
    </row>
    <row r="44" spans="1:11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</row>
    <row r="45" spans="1:11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</row>
    <row r="46" spans="1:11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Butnariu</dc:creator>
  <cp:keywords/>
  <dc:description/>
  <cp:lastModifiedBy>user</cp:lastModifiedBy>
  <dcterms:created xsi:type="dcterms:W3CDTF">2013-10-11T04:23:19Z</dcterms:created>
  <dcterms:modified xsi:type="dcterms:W3CDTF">2019-01-21T08:13:50Z</dcterms:modified>
  <cp:category/>
  <cp:version/>
  <cp:contentType/>
  <cp:contentStatus/>
</cp:coreProperties>
</file>