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28" yWindow="65464" windowWidth="19416" windowHeight="110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<sst xmlns="http://schemas.openxmlformats.org/spreadsheetml/2006/main" count="50" uniqueCount="36">
  <si>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Total Accesari</t>
  </si>
  <si>
    <t>Science Direct FC</t>
  </si>
  <si>
    <t>Springerlink</t>
  </si>
  <si>
    <t>ProQuest Central</t>
  </si>
  <si>
    <t>Oxford J</t>
  </si>
  <si>
    <t>Thomson WoK cautari (searches)</t>
  </si>
  <si>
    <t>Thomson WoK accesari (sessions)</t>
  </si>
  <si>
    <t xml:space="preserve">SCOPUS cautari </t>
  </si>
  <si>
    <t>Platforma / Baza de date</t>
  </si>
  <si>
    <t>Wiley Journals</t>
  </si>
  <si>
    <t>Emerald Journals</t>
  </si>
  <si>
    <t>AIP Journals</t>
  </si>
  <si>
    <t>APS ALL</t>
  </si>
  <si>
    <t>Acces mobil</t>
  </si>
  <si>
    <t>pagini vizualizate</t>
  </si>
  <si>
    <t>IP</t>
  </si>
  <si>
    <t>Oxford Journals</t>
  </si>
  <si>
    <t>SCOPUS</t>
  </si>
  <si>
    <t>Thomson WoK</t>
  </si>
  <si>
    <t>IP+acces mobil</t>
  </si>
  <si>
    <t xml:space="preserve">Ebsco ASC </t>
  </si>
  <si>
    <t xml:space="preserve">Ebsco BSC </t>
  </si>
  <si>
    <t xml:space="preserve">Ebsco Art Full Text </t>
  </si>
  <si>
    <t>Jan-17</t>
  </si>
  <si>
    <t>May-17</t>
  </si>
  <si>
    <t>Jun-17</t>
  </si>
  <si>
    <t>Jul-17</t>
  </si>
  <si>
    <t>Nov-2017</t>
  </si>
  <si>
    <t>Statistici de utilizare 2017 UBB + BCU Cluj Napoca</t>
  </si>
  <si>
    <t>Science Direct ebooks</t>
  </si>
  <si>
    <t>Database Sessions</t>
  </si>
  <si>
    <t>Total Searches</t>
  </si>
  <si>
    <t>Total Full-Text Requests</t>
  </si>
  <si>
    <t>Abstract Requests</t>
  </si>
  <si>
    <t>MathSciNet</t>
  </si>
  <si>
    <t>DeGruyter- trial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</si>
</sst>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</numFmts>
  <fonts count="41">
    <font>
      <sz val="12"/>
      <color theme="1"/>
      <name val="Calibri"/>
      <family val="2"/>
    </font>
    <font>
      <sz val="12"/>
      <color indexed="8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189" fontId="3" fillId="0" borderId="10" xfId="4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/>
      <protection locked="0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1" sqref="B1:B16384"/>
    </sheetView>
  </sheetViews>
  <sheetFormatPr defaultColWidth="10.875" defaultRowHeight="15.75"/>
  <cols>
    <col min="1" max="1" width="21.75390625" style="1" customWidth="1"/>
    <col min="2" max="2" width="7.75390625" style="1" customWidth="1"/>
    <col min="3" max="4" width="8.00390625" style="1" customWidth="1"/>
    <col min="5" max="5" width="7.75390625" style="1" customWidth="1"/>
    <col min="6" max="6" width="7.375" style="1" customWidth="1"/>
    <col min="7" max="7" width="7.625" style="1" customWidth="1"/>
    <col min="8" max="8" width="7.25390625" style="1" customWidth="1"/>
    <col min="9" max="9" width="7.75390625" style="1" customWidth="1"/>
    <col min="10" max="11" width="7.25390625" style="1" customWidth="1"/>
    <col min="12" max="12" width="7.125" style="1" customWidth="1"/>
    <col min="13" max="13" width="7.875" style="1" customWidth="1"/>
    <col min="14" max="14" width="8.25390625" style="1" customWidth="1"/>
    <col min="15" max="16384" width="10.875" style="1" customWidth="1"/>
  </cols>
  <sheetData>
    <row r="1" ht="15">
      <c r="B1" s="4" t="s">
        <v>28</v>
      </c>
    </row>
    <row r="2" spans="1:2" ht="15">
      <c r="A2" s="17" t="s">
        <v>15</v>
      </c>
      <c r="B2" s="4"/>
    </row>
    <row r="3" spans="2:14" ht="12.75">
      <c r="B3" s="9">
        <f aca="true" t="shared" si="0" ref="B3:N3">SUM(B5:B15)</f>
        <v>25412</v>
      </c>
      <c r="C3" s="9">
        <f t="shared" si="0"/>
        <v>21872</v>
      </c>
      <c r="D3" s="9">
        <f t="shared" si="0"/>
        <v>28706</v>
      </c>
      <c r="E3" s="9">
        <f t="shared" si="0"/>
        <v>19884</v>
      </c>
      <c r="F3" s="9">
        <f t="shared" si="0"/>
        <v>25659</v>
      </c>
      <c r="G3" s="9">
        <f t="shared" si="0"/>
        <v>20212</v>
      </c>
      <c r="H3" s="9">
        <f t="shared" si="0"/>
        <v>15959</v>
      </c>
      <c r="I3" s="9">
        <f t="shared" si="0"/>
        <v>9296</v>
      </c>
      <c r="J3" s="9">
        <f t="shared" si="0"/>
        <v>14953</v>
      </c>
      <c r="K3" s="9">
        <f t="shared" si="0"/>
        <v>25047</v>
      </c>
      <c r="L3" s="9">
        <f t="shared" si="0"/>
        <v>32552</v>
      </c>
      <c r="M3" s="9">
        <f t="shared" si="0"/>
        <v>33850</v>
      </c>
      <c r="N3" s="9">
        <f t="shared" si="0"/>
        <v>273402</v>
      </c>
    </row>
    <row r="4" spans="1:14" ht="26.25">
      <c r="A4" s="19" t="s">
        <v>8</v>
      </c>
      <c r="B4" s="2" t="s">
        <v>23</v>
      </c>
      <c r="C4" s="2">
        <v>42767</v>
      </c>
      <c r="D4" s="2">
        <v>42795</v>
      </c>
      <c r="E4" s="2">
        <v>42826</v>
      </c>
      <c r="F4" s="2" t="s">
        <v>24</v>
      </c>
      <c r="G4" s="2" t="s">
        <v>25</v>
      </c>
      <c r="H4" s="2" t="s">
        <v>26</v>
      </c>
      <c r="I4" s="2">
        <v>42948</v>
      </c>
      <c r="J4" s="2">
        <v>42979</v>
      </c>
      <c r="K4" s="2">
        <v>43009</v>
      </c>
      <c r="L4" s="2" t="s">
        <v>27</v>
      </c>
      <c r="M4" s="2">
        <v>43070</v>
      </c>
      <c r="N4" s="3" t="s">
        <v>0</v>
      </c>
    </row>
    <row r="5" spans="1:14" ht="15">
      <c r="A5" s="6" t="s">
        <v>1</v>
      </c>
      <c r="B5" s="23">
        <v>10056</v>
      </c>
      <c r="C5" s="23">
        <v>8134</v>
      </c>
      <c r="D5" s="23">
        <v>14943</v>
      </c>
      <c r="E5" s="23">
        <v>8887</v>
      </c>
      <c r="F5" s="23">
        <v>12344</v>
      </c>
      <c r="G5" s="24">
        <v>9463</v>
      </c>
      <c r="H5" s="25">
        <v>6715</v>
      </c>
      <c r="I5" s="26">
        <v>3645</v>
      </c>
      <c r="J5" s="26">
        <v>5000</v>
      </c>
      <c r="K5" s="27">
        <v>12698</v>
      </c>
      <c r="L5" s="28">
        <v>14062</v>
      </c>
      <c r="M5" s="28">
        <v>10022</v>
      </c>
      <c r="N5" s="29">
        <f>SUM(B5:M5)</f>
        <v>115969</v>
      </c>
    </row>
    <row r="6" spans="1:14" ht="15">
      <c r="A6" s="7" t="s">
        <v>2</v>
      </c>
      <c r="B6" s="30">
        <v>1231</v>
      </c>
      <c r="C6" s="30">
        <v>1119</v>
      </c>
      <c r="D6" s="30">
        <v>1128</v>
      </c>
      <c r="E6" s="30">
        <v>870</v>
      </c>
      <c r="F6" s="30">
        <v>1208</v>
      </c>
      <c r="G6" s="30">
        <v>1123</v>
      </c>
      <c r="H6" s="30">
        <v>2283</v>
      </c>
      <c r="I6" s="30">
        <v>616</v>
      </c>
      <c r="J6" s="30">
        <v>619</v>
      </c>
      <c r="K6" s="30">
        <v>1182</v>
      </c>
      <c r="L6" s="31">
        <v>1339</v>
      </c>
      <c r="M6" s="32">
        <v>1284</v>
      </c>
      <c r="N6" s="33">
        <f>SUM(B6:M6)</f>
        <v>14002</v>
      </c>
    </row>
    <row r="7" spans="1:17" ht="26.25">
      <c r="A7" s="7" t="s">
        <v>6</v>
      </c>
      <c r="B7" s="34">
        <v>1842</v>
      </c>
      <c r="C7" s="34">
        <v>1363</v>
      </c>
      <c r="D7" s="34">
        <v>1686</v>
      </c>
      <c r="E7" s="34">
        <v>1150</v>
      </c>
      <c r="F7" s="34">
        <v>1623</v>
      </c>
      <c r="G7" s="34">
        <v>1173</v>
      </c>
      <c r="H7" s="34">
        <v>938</v>
      </c>
      <c r="I7" s="34">
        <v>791</v>
      </c>
      <c r="J7" s="34">
        <v>1488</v>
      </c>
      <c r="K7" s="35">
        <v>1583</v>
      </c>
      <c r="L7" s="23">
        <v>2396</v>
      </c>
      <c r="M7" s="23">
        <v>3292</v>
      </c>
      <c r="N7" s="36">
        <f aca="true" t="shared" si="1" ref="N7:N15">SUM(B7:M7)</f>
        <v>19325</v>
      </c>
      <c r="O7" s="20"/>
      <c r="P7" s="20"/>
      <c r="Q7" s="21"/>
    </row>
    <row r="8" spans="1:16" s="21" customFormat="1" ht="12.75">
      <c r="A8" s="37" t="s">
        <v>5</v>
      </c>
      <c r="B8" s="38">
        <v>6953</v>
      </c>
      <c r="C8" s="38">
        <v>5989</v>
      </c>
      <c r="D8" s="38">
        <v>4246</v>
      </c>
      <c r="E8" s="38">
        <v>3299</v>
      </c>
      <c r="F8" s="38">
        <v>5167</v>
      </c>
      <c r="G8" s="38">
        <v>3988</v>
      </c>
      <c r="H8" s="25">
        <v>3264</v>
      </c>
      <c r="I8" s="26">
        <v>2212</v>
      </c>
      <c r="J8" s="26">
        <v>4799</v>
      </c>
      <c r="K8" s="26">
        <v>5038</v>
      </c>
      <c r="L8" s="26">
        <v>8110</v>
      </c>
      <c r="M8" s="26">
        <v>11732</v>
      </c>
      <c r="N8" s="39">
        <f t="shared" si="1"/>
        <v>64797</v>
      </c>
      <c r="O8" s="40"/>
      <c r="P8" s="40"/>
    </row>
    <row r="9" spans="1:14" ht="15">
      <c r="A9" s="7" t="s">
        <v>11</v>
      </c>
      <c r="B9" s="41">
        <v>75</v>
      </c>
      <c r="C9" s="41">
        <v>102</v>
      </c>
      <c r="D9" s="41">
        <v>2</v>
      </c>
      <c r="E9" s="41">
        <v>0</v>
      </c>
      <c r="F9" s="42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4">
        <f t="shared" si="1"/>
        <v>179</v>
      </c>
    </row>
    <row r="10" spans="1:14" ht="12.75">
      <c r="A10" s="7" t="s">
        <v>12</v>
      </c>
      <c r="B10" s="45">
        <v>12</v>
      </c>
      <c r="C10" s="45">
        <v>11</v>
      </c>
      <c r="D10" s="45">
        <v>1</v>
      </c>
      <c r="E10" s="45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f t="shared" si="1"/>
        <v>24</v>
      </c>
    </row>
    <row r="11" spans="1:16" ht="15">
      <c r="A11" s="7" t="s">
        <v>3</v>
      </c>
      <c r="B11" s="30">
        <v>1369</v>
      </c>
      <c r="C11" s="30">
        <v>1065</v>
      </c>
      <c r="D11" s="30">
        <v>2306</v>
      </c>
      <c r="E11" s="30">
        <v>2356</v>
      </c>
      <c r="F11" s="30">
        <v>1726</v>
      </c>
      <c r="G11" s="30">
        <v>1224</v>
      </c>
      <c r="H11" s="48">
        <v>353</v>
      </c>
      <c r="I11" s="49">
        <v>192</v>
      </c>
      <c r="J11" s="49">
        <v>439</v>
      </c>
      <c r="K11" s="49">
        <v>1094</v>
      </c>
      <c r="L11" s="49">
        <v>1685</v>
      </c>
      <c r="M11" s="50">
        <v>1511</v>
      </c>
      <c r="N11" s="47">
        <f t="shared" si="1"/>
        <v>15320</v>
      </c>
      <c r="O11" s="20"/>
      <c r="P11" s="20"/>
    </row>
    <row r="12" spans="1:16" s="21" customFormat="1" ht="12.75">
      <c r="A12" s="7" t="s">
        <v>4</v>
      </c>
      <c r="B12" s="51">
        <v>388</v>
      </c>
      <c r="C12" s="51">
        <v>420</v>
      </c>
      <c r="D12" s="51">
        <v>359</v>
      </c>
      <c r="E12" s="51">
        <v>353</v>
      </c>
      <c r="F12" s="51">
        <v>361</v>
      </c>
      <c r="G12" s="51">
        <v>514</v>
      </c>
      <c r="H12" s="51">
        <v>313</v>
      </c>
      <c r="I12" s="51">
        <v>247</v>
      </c>
      <c r="J12" s="51">
        <v>398</v>
      </c>
      <c r="K12" s="51">
        <v>570</v>
      </c>
      <c r="L12" s="51">
        <v>721</v>
      </c>
      <c r="M12" s="52">
        <v>540</v>
      </c>
      <c r="N12" s="79">
        <f t="shared" si="1"/>
        <v>5184</v>
      </c>
      <c r="O12" s="40"/>
      <c r="P12" s="40"/>
    </row>
    <row r="13" spans="1:14" ht="15">
      <c r="A13" s="8" t="s">
        <v>7</v>
      </c>
      <c r="B13" s="30">
        <v>1979</v>
      </c>
      <c r="C13" s="30">
        <v>2125</v>
      </c>
      <c r="D13" s="30">
        <v>1740</v>
      </c>
      <c r="E13" s="30">
        <v>1214</v>
      </c>
      <c r="F13" s="30">
        <v>1745</v>
      </c>
      <c r="G13" s="30">
        <v>1424</v>
      </c>
      <c r="H13" s="30">
        <v>1336</v>
      </c>
      <c r="I13" s="30">
        <v>1000</v>
      </c>
      <c r="J13" s="30">
        <v>1403</v>
      </c>
      <c r="K13" s="53">
        <v>1572</v>
      </c>
      <c r="L13" s="49">
        <v>3003</v>
      </c>
      <c r="M13" s="50">
        <v>4521</v>
      </c>
      <c r="N13" s="47">
        <f t="shared" si="1"/>
        <v>23062</v>
      </c>
    </row>
    <row r="14" spans="1:14" ht="12.75">
      <c r="A14" s="10" t="s">
        <v>9</v>
      </c>
      <c r="B14" s="31">
        <v>1429</v>
      </c>
      <c r="C14" s="31">
        <v>1418</v>
      </c>
      <c r="D14" s="31">
        <v>1931</v>
      </c>
      <c r="E14" s="31">
        <v>1565</v>
      </c>
      <c r="F14" s="31">
        <v>1389</v>
      </c>
      <c r="G14" s="54">
        <v>1076</v>
      </c>
      <c r="H14" s="48">
        <v>675</v>
      </c>
      <c r="I14" s="49">
        <v>535</v>
      </c>
      <c r="J14" s="49">
        <v>749</v>
      </c>
      <c r="K14" s="49">
        <v>1232</v>
      </c>
      <c r="L14" s="55">
        <v>1151</v>
      </c>
      <c r="M14" s="56">
        <v>902</v>
      </c>
      <c r="N14" s="47">
        <f t="shared" si="1"/>
        <v>14052</v>
      </c>
    </row>
    <row r="15" spans="1:14" ht="15">
      <c r="A15" s="10" t="s">
        <v>10</v>
      </c>
      <c r="B15" s="30">
        <v>78</v>
      </c>
      <c r="C15" s="30">
        <v>126</v>
      </c>
      <c r="D15" s="30">
        <v>364</v>
      </c>
      <c r="E15" s="30">
        <v>190</v>
      </c>
      <c r="F15" s="30">
        <v>96</v>
      </c>
      <c r="G15" s="30">
        <v>227</v>
      </c>
      <c r="H15" s="30">
        <v>82</v>
      </c>
      <c r="I15" s="30">
        <v>58</v>
      </c>
      <c r="J15" s="30">
        <v>58</v>
      </c>
      <c r="K15" s="53">
        <v>78</v>
      </c>
      <c r="L15" s="49">
        <v>85</v>
      </c>
      <c r="M15" s="49">
        <v>46</v>
      </c>
      <c r="N15" s="57">
        <f t="shared" si="1"/>
        <v>1488</v>
      </c>
    </row>
    <row r="16" spans="1:14" s="16" customFormat="1" ht="12.75">
      <c r="A16" s="11"/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14"/>
      <c r="M16" s="14"/>
      <c r="N16" s="15"/>
    </row>
    <row r="17" spans="1:14" s="21" customFormat="1" ht="15">
      <c r="A17" s="6" t="s">
        <v>29</v>
      </c>
      <c r="B17" s="23">
        <v>70</v>
      </c>
      <c r="C17" s="23">
        <v>121</v>
      </c>
      <c r="D17" s="23">
        <v>197</v>
      </c>
      <c r="E17" s="23">
        <v>161</v>
      </c>
      <c r="F17" s="23">
        <v>140</v>
      </c>
      <c r="G17" s="24">
        <v>385</v>
      </c>
      <c r="H17" s="25">
        <v>137</v>
      </c>
      <c r="I17" s="26">
        <v>15</v>
      </c>
      <c r="J17" s="26">
        <v>128</v>
      </c>
      <c r="K17" s="26">
        <v>265</v>
      </c>
      <c r="L17" s="26">
        <v>191</v>
      </c>
      <c r="M17" s="26"/>
      <c r="N17" s="58">
        <f>SUM(B17:M17)</f>
        <v>1810</v>
      </c>
    </row>
    <row r="19" ht="12.75">
      <c r="A19" s="17" t="s">
        <v>13</v>
      </c>
    </row>
    <row r="20" spans="1:14" ht="12.75">
      <c r="A20" s="18" t="s">
        <v>14</v>
      </c>
      <c r="B20" s="9">
        <f aca="true" t="shared" si="2" ref="B20:N20">SUM(B22:B32)</f>
        <v>68949</v>
      </c>
      <c r="C20" s="9">
        <f t="shared" si="2"/>
        <v>42133</v>
      </c>
      <c r="D20" s="9">
        <f t="shared" si="2"/>
        <v>42056</v>
      </c>
      <c r="E20" s="9">
        <f t="shared" si="2"/>
        <v>33982</v>
      </c>
      <c r="F20" s="9">
        <f t="shared" si="2"/>
        <v>25970</v>
      </c>
      <c r="G20" s="9">
        <f t="shared" si="2"/>
        <v>36862</v>
      </c>
      <c r="H20" s="9">
        <f t="shared" si="2"/>
        <v>26770</v>
      </c>
      <c r="I20" s="9">
        <f t="shared" si="2"/>
        <v>28586</v>
      </c>
      <c r="J20" s="9">
        <f t="shared" si="2"/>
        <v>12854</v>
      </c>
      <c r="K20" s="9">
        <f t="shared" si="2"/>
        <v>761</v>
      </c>
      <c r="L20" s="9">
        <f t="shared" si="2"/>
        <v>28580</v>
      </c>
      <c r="M20" s="9">
        <f t="shared" si="2"/>
        <v>54249</v>
      </c>
      <c r="N20" s="9">
        <f t="shared" si="2"/>
        <v>401752</v>
      </c>
    </row>
    <row r="21" spans="1:14" ht="26.25">
      <c r="A21" s="5" t="s">
        <v>8</v>
      </c>
      <c r="B21" s="2" t="s">
        <v>23</v>
      </c>
      <c r="C21" s="2">
        <v>42767</v>
      </c>
      <c r="D21" s="2">
        <v>42795</v>
      </c>
      <c r="E21" s="2">
        <v>42826</v>
      </c>
      <c r="F21" s="2" t="s">
        <v>24</v>
      </c>
      <c r="G21" s="2" t="s">
        <v>25</v>
      </c>
      <c r="H21" s="2" t="s">
        <v>26</v>
      </c>
      <c r="I21" s="2">
        <v>42948</v>
      </c>
      <c r="J21" s="2">
        <v>42979</v>
      </c>
      <c r="K21" s="2">
        <v>43009</v>
      </c>
      <c r="L21" s="2" t="s">
        <v>27</v>
      </c>
      <c r="M21" s="2">
        <v>43070</v>
      </c>
      <c r="N21" s="3" t="s">
        <v>0</v>
      </c>
    </row>
    <row r="22" spans="1:14" ht="15">
      <c r="A22" s="6" t="s">
        <v>1</v>
      </c>
      <c r="B22" s="30">
        <v>8316</v>
      </c>
      <c r="C22" s="30">
        <v>4911</v>
      </c>
      <c r="D22" s="30">
        <v>7618</v>
      </c>
      <c r="E22" s="30">
        <v>5070</v>
      </c>
      <c r="F22" s="30">
        <v>6120</v>
      </c>
      <c r="G22" s="30">
        <v>4939</v>
      </c>
      <c r="H22" s="30">
        <v>67</v>
      </c>
      <c r="I22" s="30">
        <v>2917</v>
      </c>
      <c r="J22" s="30">
        <v>1104</v>
      </c>
      <c r="K22" s="53">
        <v>0</v>
      </c>
      <c r="L22" s="59">
        <v>1143</v>
      </c>
      <c r="M22" s="59">
        <v>3824</v>
      </c>
      <c r="N22" s="47">
        <f aca="true" t="shared" si="3" ref="N22:N32">SUM(B22:M22)</f>
        <v>46029</v>
      </c>
    </row>
    <row r="23" spans="1:14" ht="15">
      <c r="A23" s="7" t="s">
        <v>2</v>
      </c>
      <c r="B23" s="30">
        <v>3763</v>
      </c>
      <c r="C23" s="30">
        <v>1228</v>
      </c>
      <c r="D23" s="30">
        <v>1359</v>
      </c>
      <c r="E23" s="30">
        <v>1087</v>
      </c>
      <c r="F23" s="60">
        <v>905</v>
      </c>
      <c r="G23" s="30">
        <v>1603</v>
      </c>
      <c r="H23" s="30">
        <v>1158</v>
      </c>
      <c r="I23" s="30">
        <v>1934</v>
      </c>
      <c r="J23" s="60">
        <v>201</v>
      </c>
      <c r="K23" s="61">
        <v>63</v>
      </c>
      <c r="L23" s="59">
        <v>1289</v>
      </c>
      <c r="M23" s="62">
        <v>980</v>
      </c>
      <c r="N23" s="47">
        <f t="shared" si="3"/>
        <v>15570</v>
      </c>
    </row>
    <row r="24" spans="1:14" ht="15">
      <c r="A24" s="7" t="s">
        <v>18</v>
      </c>
      <c r="B24" s="63">
        <v>33792</v>
      </c>
      <c r="C24" s="64">
        <v>24587</v>
      </c>
      <c r="D24" s="64">
        <v>18524</v>
      </c>
      <c r="E24" s="64">
        <v>16429</v>
      </c>
      <c r="F24" s="64">
        <v>10442</v>
      </c>
      <c r="G24" s="65">
        <v>21300</v>
      </c>
      <c r="H24" s="48">
        <v>13150</v>
      </c>
      <c r="I24" s="49">
        <v>11237</v>
      </c>
      <c r="J24" s="49">
        <v>7250</v>
      </c>
      <c r="K24" s="49">
        <v>378</v>
      </c>
      <c r="L24" s="30">
        <v>17287</v>
      </c>
      <c r="M24" s="30">
        <v>28135</v>
      </c>
      <c r="N24" s="66">
        <f t="shared" si="3"/>
        <v>202511</v>
      </c>
    </row>
    <row r="25" spans="1:14" ht="15">
      <c r="A25" s="7" t="s">
        <v>11</v>
      </c>
      <c r="B25" s="60">
        <v>16</v>
      </c>
      <c r="C25" s="60">
        <v>16</v>
      </c>
      <c r="D25" s="60">
        <v>43</v>
      </c>
      <c r="E25" s="60">
        <v>26</v>
      </c>
      <c r="F25" s="60">
        <v>5</v>
      </c>
      <c r="G25" s="60">
        <v>18</v>
      </c>
      <c r="H25" s="60">
        <v>9</v>
      </c>
      <c r="I25" s="60">
        <v>24</v>
      </c>
      <c r="J25" s="60">
        <v>17</v>
      </c>
      <c r="K25" s="60">
        <v>0</v>
      </c>
      <c r="L25" s="60">
        <v>6</v>
      </c>
      <c r="M25" s="67">
        <v>34</v>
      </c>
      <c r="N25" s="44">
        <f t="shared" si="3"/>
        <v>214</v>
      </c>
    </row>
    <row r="26" spans="1:14" ht="15">
      <c r="A26" s="7" t="s">
        <v>12</v>
      </c>
      <c r="B26" s="60">
        <v>48</v>
      </c>
      <c r="C26" s="60">
        <v>14</v>
      </c>
      <c r="D26" s="60">
        <v>0</v>
      </c>
      <c r="E26" s="60">
        <v>0</v>
      </c>
      <c r="F26" s="60">
        <v>4</v>
      </c>
      <c r="G26" s="60">
        <v>9</v>
      </c>
      <c r="H26" s="60">
        <v>1</v>
      </c>
      <c r="I26" s="60">
        <v>0</v>
      </c>
      <c r="J26" s="60">
        <v>0</v>
      </c>
      <c r="K26" s="60">
        <v>0</v>
      </c>
      <c r="L26" s="60">
        <v>0</v>
      </c>
      <c r="M26" s="60">
        <v>31</v>
      </c>
      <c r="N26" s="47">
        <f t="shared" si="3"/>
        <v>107</v>
      </c>
    </row>
    <row r="27" spans="1:14" ht="15">
      <c r="A27" s="7" t="s">
        <v>3</v>
      </c>
      <c r="B27" s="30">
        <v>2854</v>
      </c>
      <c r="C27" s="30">
        <v>1555</v>
      </c>
      <c r="D27" s="30">
        <v>2101</v>
      </c>
      <c r="E27" s="30">
        <v>1734</v>
      </c>
      <c r="F27" s="30">
        <v>1049</v>
      </c>
      <c r="G27" s="30">
        <v>1657</v>
      </c>
      <c r="H27" s="30">
        <v>2715</v>
      </c>
      <c r="I27" s="30">
        <v>3467</v>
      </c>
      <c r="J27" s="60">
        <v>469</v>
      </c>
      <c r="K27" s="60">
        <v>11</v>
      </c>
      <c r="L27" s="60">
        <v>740</v>
      </c>
      <c r="M27" s="30">
        <v>4092</v>
      </c>
      <c r="N27" s="47">
        <f t="shared" si="3"/>
        <v>22444</v>
      </c>
    </row>
    <row r="28" spans="1:14" ht="15">
      <c r="A28" s="7" t="s">
        <v>16</v>
      </c>
      <c r="B28" s="60">
        <v>236</v>
      </c>
      <c r="C28" s="60">
        <v>284</v>
      </c>
      <c r="D28" s="60">
        <v>483</v>
      </c>
      <c r="E28" s="60">
        <v>207</v>
      </c>
      <c r="F28" s="60">
        <v>106</v>
      </c>
      <c r="G28" s="60">
        <v>151</v>
      </c>
      <c r="H28" s="60">
        <v>36</v>
      </c>
      <c r="I28" s="60">
        <v>32</v>
      </c>
      <c r="J28" s="60">
        <v>14</v>
      </c>
      <c r="K28" s="60">
        <v>0</v>
      </c>
      <c r="L28" s="60">
        <v>468</v>
      </c>
      <c r="M28" s="60">
        <v>137</v>
      </c>
      <c r="N28" s="80">
        <f t="shared" si="3"/>
        <v>2154</v>
      </c>
    </row>
    <row r="29" spans="1:14" ht="15">
      <c r="A29" s="6" t="s">
        <v>17</v>
      </c>
      <c r="B29" s="30">
        <v>14607</v>
      </c>
      <c r="C29" s="30">
        <v>6620</v>
      </c>
      <c r="D29" s="30">
        <v>9774</v>
      </c>
      <c r="E29" s="30">
        <v>7832</v>
      </c>
      <c r="F29" s="30">
        <v>6182</v>
      </c>
      <c r="G29" s="30">
        <v>5760</v>
      </c>
      <c r="H29" s="30">
        <v>8291</v>
      </c>
      <c r="I29" s="30">
        <v>8106</v>
      </c>
      <c r="J29" s="30">
        <v>3601</v>
      </c>
      <c r="K29" s="60">
        <v>259</v>
      </c>
      <c r="L29" s="30">
        <v>6709</v>
      </c>
      <c r="M29" s="30">
        <v>16202</v>
      </c>
      <c r="N29" s="47">
        <f t="shared" si="3"/>
        <v>93943</v>
      </c>
    </row>
    <row r="30" spans="1:14" ht="15">
      <c r="A30" s="10" t="s">
        <v>9</v>
      </c>
      <c r="B30" s="65">
        <v>2442</v>
      </c>
      <c r="C30" s="41">
        <v>790</v>
      </c>
      <c r="D30" s="41">
        <v>875</v>
      </c>
      <c r="E30" s="65">
        <v>1080</v>
      </c>
      <c r="F30" s="41">
        <v>733</v>
      </c>
      <c r="G30" s="65">
        <v>1029</v>
      </c>
      <c r="H30" s="48">
        <v>916</v>
      </c>
      <c r="I30" s="49">
        <v>651</v>
      </c>
      <c r="J30" s="49">
        <v>162</v>
      </c>
      <c r="K30" s="49">
        <v>40</v>
      </c>
      <c r="L30" s="60">
        <v>735</v>
      </c>
      <c r="M30" s="60">
        <v>496</v>
      </c>
      <c r="N30" s="47">
        <f t="shared" si="3"/>
        <v>9949</v>
      </c>
    </row>
    <row r="31" spans="1:14" ht="15">
      <c r="A31" s="77" t="s">
        <v>34</v>
      </c>
      <c r="B31" s="30">
        <v>2363</v>
      </c>
      <c r="C31" s="30">
        <v>1959</v>
      </c>
      <c r="D31" s="60">
        <v>780</v>
      </c>
      <c r="E31" s="60">
        <v>119</v>
      </c>
      <c r="F31" s="60">
        <v>142</v>
      </c>
      <c r="G31" s="60">
        <v>71</v>
      </c>
      <c r="H31" s="60">
        <v>70</v>
      </c>
      <c r="I31" s="60">
        <v>71</v>
      </c>
      <c r="J31" s="60">
        <v>11</v>
      </c>
      <c r="K31" s="60">
        <v>10</v>
      </c>
      <c r="L31" s="31">
        <v>118</v>
      </c>
      <c r="M31" s="31">
        <v>130</v>
      </c>
      <c r="N31" s="78">
        <f>SUM(B31:M31)</f>
        <v>5844</v>
      </c>
    </row>
    <row r="32" spans="1:14" ht="15">
      <c r="A32" s="10" t="s">
        <v>10</v>
      </c>
      <c r="B32" s="60">
        <v>512</v>
      </c>
      <c r="C32" s="60">
        <v>169</v>
      </c>
      <c r="D32" s="60">
        <v>499</v>
      </c>
      <c r="E32" s="60">
        <v>398</v>
      </c>
      <c r="F32" s="60">
        <v>282</v>
      </c>
      <c r="G32" s="60">
        <v>325</v>
      </c>
      <c r="H32" s="31">
        <v>357</v>
      </c>
      <c r="I32" s="31">
        <v>147</v>
      </c>
      <c r="J32" s="31">
        <v>25</v>
      </c>
      <c r="K32" s="31">
        <v>0</v>
      </c>
      <c r="L32" s="31">
        <v>85</v>
      </c>
      <c r="M32" s="31">
        <v>188</v>
      </c>
      <c r="N32" s="78">
        <f t="shared" si="3"/>
        <v>2987</v>
      </c>
    </row>
    <row r="33" spans="1:14" ht="17.25" customHeight="1">
      <c r="A33" s="11"/>
      <c r="B33" s="12"/>
      <c r="C33" s="12"/>
      <c r="D33" s="12"/>
      <c r="E33" s="12"/>
      <c r="F33" s="12"/>
      <c r="G33" s="13"/>
      <c r="H33" s="13"/>
      <c r="I33" s="13"/>
      <c r="J33" s="13"/>
      <c r="K33" s="13"/>
      <c r="L33" s="14"/>
      <c r="M33" s="14"/>
      <c r="N33" s="15"/>
    </row>
    <row r="34" spans="1:14" s="72" customFormat="1" ht="42.75">
      <c r="A34" s="75" t="s">
        <v>19</v>
      </c>
      <c r="B34" s="76" t="s">
        <v>30</v>
      </c>
      <c r="C34" s="76" t="s">
        <v>31</v>
      </c>
      <c r="D34" s="76" t="s">
        <v>32</v>
      </c>
      <c r="E34" s="76" t="s">
        <v>33</v>
      </c>
      <c r="F34" s="73"/>
      <c r="G34" s="69"/>
      <c r="H34" s="69"/>
      <c r="I34" s="69"/>
      <c r="J34" s="69"/>
      <c r="K34" s="69"/>
      <c r="L34" s="70"/>
      <c r="M34" s="70"/>
      <c r="N34" s="71"/>
    </row>
    <row r="35" spans="1:14" s="16" customFormat="1" ht="15">
      <c r="A35" s="22" t="s">
        <v>20</v>
      </c>
      <c r="B35" s="68">
        <v>10351</v>
      </c>
      <c r="C35" s="68">
        <v>27596</v>
      </c>
      <c r="D35" s="68">
        <v>6546</v>
      </c>
      <c r="E35" s="68">
        <v>4537</v>
      </c>
      <c r="F35" s="74"/>
      <c r="G35" s="13"/>
      <c r="H35" s="13"/>
      <c r="I35" s="13"/>
      <c r="J35" s="13"/>
      <c r="K35" s="13"/>
      <c r="L35" s="14"/>
      <c r="M35" s="14"/>
      <c r="N35" s="15"/>
    </row>
    <row r="36" spans="1:14" s="16" customFormat="1" ht="15">
      <c r="A36" s="22" t="s">
        <v>22</v>
      </c>
      <c r="B36" s="68">
        <v>5635</v>
      </c>
      <c r="C36" s="68">
        <v>20669</v>
      </c>
      <c r="D36" s="68">
        <v>197</v>
      </c>
      <c r="E36" s="68">
        <v>126</v>
      </c>
      <c r="F36" s="74"/>
      <c r="G36" s="13"/>
      <c r="H36" s="13"/>
      <c r="I36" s="13"/>
      <c r="J36" s="13"/>
      <c r="K36" s="13"/>
      <c r="L36" s="14"/>
      <c r="M36" s="14"/>
      <c r="N36" s="15"/>
    </row>
    <row r="37" spans="1:14" s="16" customFormat="1" ht="15">
      <c r="A37" s="22" t="s">
        <v>21</v>
      </c>
      <c r="B37" s="68">
        <v>8995</v>
      </c>
      <c r="C37" s="68">
        <v>26332</v>
      </c>
      <c r="D37" s="68">
        <v>5936</v>
      </c>
      <c r="E37" s="68">
        <v>3735</v>
      </c>
      <c r="F37" s="74"/>
      <c r="G37" s="13"/>
      <c r="H37" s="13"/>
      <c r="I37" s="13"/>
      <c r="J37" s="13"/>
      <c r="K37" s="13"/>
      <c r="L37" s="14"/>
      <c r="M37" s="14"/>
      <c r="N37" s="15"/>
    </row>
    <row r="39" spans="1:14" ht="15">
      <c r="A39" s="82" t="s">
        <v>35</v>
      </c>
      <c r="B39" s="60">
        <v>127</v>
      </c>
      <c r="C39" s="60">
        <v>6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40</v>
      </c>
      <c r="M39" s="60">
        <v>355</v>
      </c>
      <c r="N39" s="81">
        <v>527</v>
      </c>
    </row>
  </sheetData>
  <sheetProtection/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user</cp:lastModifiedBy>
  <cp:lastPrinted>2018-02-21T07:46:28Z</cp:lastPrinted>
  <dcterms:created xsi:type="dcterms:W3CDTF">2013-10-11T04:23:19Z</dcterms:created>
  <dcterms:modified xsi:type="dcterms:W3CDTF">2018-02-21T08:09:28Z</dcterms:modified>
  <cp:category/>
  <cp:version/>
  <cp:contentType/>
  <cp:contentStatus/>
</cp:coreProperties>
</file>