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15" windowWidth="15480" windowHeight="94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8" i="1"/>
  <c r="K21"/>
  <c r="J27"/>
  <c r="I27"/>
  <c r="G26"/>
  <c r="E26"/>
  <c r="K25"/>
  <c r="K24"/>
  <c r="K23"/>
  <c r="H22"/>
  <c r="H27" s="1"/>
  <c r="G22"/>
  <c r="G27" s="1"/>
  <c r="F22"/>
  <c r="F27" s="1"/>
  <c r="E22"/>
  <c r="E27" s="1"/>
  <c r="K20"/>
  <c r="K19"/>
  <c r="K18"/>
  <c r="K16"/>
  <c r="K15"/>
  <c r="K14"/>
  <c r="K13"/>
  <c r="K12"/>
  <c r="K11"/>
  <c r="K10"/>
  <c r="K9"/>
  <c r="K7"/>
  <c r="K6"/>
  <c r="K26" l="1"/>
  <c r="D27"/>
  <c r="K22"/>
  <c r="K27"/>
</calcChain>
</file>

<file path=xl/sharedStrings.xml><?xml version="1.0" encoding="utf-8"?>
<sst xmlns="http://schemas.openxmlformats.org/spreadsheetml/2006/main" count="33" uniqueCount="33">
  <si>
    <t>Nr.crt.</t>
  </si>
  <si>
    <t xml:space="preserve"> TIP FUNCTIA</t>
  </si>
  <si>
    <t xml:space="preserve">NR POSTURI </t>
  </si>
  <si>
    <t>OCUPATE</t>
  </si>
  <si>
    <t>SAL BAZA OCUPATE</t>
  </si>
  <si>
    <t>VACANTE</t>
  </si>
  <si>
    <t>SAL BAZA VACANTE</t>
  </si>
  <si>
    <t xml:space="preserve">INDEMNIZ. DR. </t>
  </si>
  <si>
    <t>CFP</t>
  </si>
  <si>
    <t>TOTAL DR.BRUTE</t>
  </si>
  <si>
    <t>DIRECTOR GENERAL</t>
  </si>
  <si>
    <t>DIRECTOR ADJUNCT</t>
  </si>
  <si>
    <t>DIRECTOR EC.</t>
  </si>
  <si>
    <t>SEF SERVICIU</t>
  </si>
  <si>
    <t>SEF BIROU</t>
  </si>
  <si>
    <t>BIBLIOTECAR S I A, INGINER SISTEM, ANALIST, PROGRAMATOR</t>
  </si>
  <si>
    <t xml:space="preserve">BIBLIOTECAR S I </t>
  </si>
  <si>
    <t>BIBLIOTECAR S I I</t>
  </si>
  <si>
    <t>BIBLIOTECAR SSD  I</t>
  </si>
  <si>
    <t>BIBLIOTECAR M I A</t>
  </si>
  <si>
    <t>REFERENT S I I</t>
  </si>
  <si>
    <t xml:space="preserve">MANUITOR M I </t>
  </si>
  <si>
    <t>OPERATOR CONTROLOR DATE M I</t>
  </si>
  <si>
    <t>ADMINISTRATOR FINANCIAR, PATRIMONIU S I</t>
  </si>
  <si>
    <t>ADMINISTRATOR FINANCIAR, PATRIMONIU S I I</t>
  </si>
  <si>
    <t xml:space="preserve">CERCETATOR STIINTIFIC PRINCIPAL S I </t>
  </si>
  <si>
    <t>TOTAL PERSONAL DIDACTIC AUXILIAR</t>
  </si>
  <si>
    <t>FUNCTIONAR M I</t>
  </si>
  <si>
    <t>PORTARI, INGRIJITOARE M/G</t>
  </si>
  <si>
    <t>MUNCITORI M</t>
  </si>
  <si>
    <t>TOTAL PERSONAL NEDIDACTIC</t>
  </si>
  <si>
    <t>TOTAL POSTURI APROBATE DE MEN PENTRU ANUL 2018</t>
  </si>
  <si>
    <t>SITUATIE VENITURI SALARIALE BIBLIOTECA CENTRALA UNIVERSITARA "LUCIAN BLAGA" CLUJ-NAPOCA LA DATA DE 30.09.2018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</si>
</sst>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1" fillId="2" borderId="0" xfId="1"/>
    <xf numFmtId="0" fontId="1" fillId="2" borderId="0" xfId="1" applyAlignment="1">
      <alignment horizontal="left"/>
    </xf>
    <xf numFmtId="0" fontId="1" fillId="2" borderId="1" xfId="1" applyBorder="1" applyAlignment="1">
      <alignment horizontal="center"/>
    </xf>
    <xf numFmtId="0" fontId="1" fillId="2" borderId="1" xfId="1" applyBorder="1" applyAlignment="1">
      <alignment horizontal="left"/>
    </xf>
    <xf numFmtId="0" fontId="1" fillId="2" borderId="2" xfId="1" applyBorder="1" applyAlignment="1">
      <alignment horizontal="center"/>
    </xf>
    <xf numFmtId="0" fontId="1" fillId="2" borderId="0" xfId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31"/>
  <sheetViews>
    <sheetView tabSelected="1" workbookViewId="0">
      <selection activeCell="F26" sqref="F26"/>
    </sheetView>
  </sheetViews>
  <sheetFormatPr defaultRowHeight="15"/>
  <cols>
    <col min="1" max="1" width="11.28515625" customWidth="1"/>
    <col min="2" max="2" width="6.28515625" customWidth="1"/>
    <col min="3" max="3" width="55.42578125" customWidth="1"/>
    <col min="4" max="4" width="13" customWidth="1"/>
    <col min="5" max="5" width="12" customWidth="1"/>
    <col min="6" max="6" width="18.28515625" customWidth="1"/>
    <col min="7" max="7" width="14.42578125" customWidth="1"/>
    <col min="8" max="8" width="18" customWidth="1"/>
    <col min="9" max="9" width="14" customWidth="1"/>
    <col min="10" max="10" width="14.140625" customWidth="1"/>
    <col min="11" max="11" width="32.85546875" customWidth="1"/>
  </cols>
  <sheetData>
    <row r="2" spans="1:12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3"/>
      <c r="B3" s="4"/>
      <c r="C3" s="3" t="s">
        <v>32</v>
      </c>
      <c r="D3" s="3"/>
      <c r="E3" s="3"/>
      <c r="F3" s="3"/>
      <c r="G3" s="3"/>
      <c r="H3" s="3"/>
      <c r="I3" s="3"/>
      <c r="J3" s="3"/>
      <c r="K3" s="3"/>
      <c r="L3" s="3"/>
    </row>
    <row r="4" spans="1:12">
      <c r="A4" s="3"/>
      <c r="B4" s="4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3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3"/>
    </row>
    <row r="6" spans="1:12">
      <c r="A6" s="3"/>
      <c r="B6" s="6">
        <v>1</v>
      </c>
      <c r="C6" s="5" t="s">
        <v>10</v>
      </c>
      <c r="D6" s="5">
        <v>1</v>
      </c>
      <c r="E6" s="5">
        <v>1</v>
      </c>
      <c r="F6" s="5">
        <v>7503</v>
      </c>
      <c r="G6" s="5">
        <v>0</v>
      </c>
      <c r="H6" s="5">
        <v>0</v>
      </c>
      <c r="I6" s="5">
        <v>0</v>
      </c>
      <c r="J6" s="5">
        <v>0</v>
      </c>
      <c r="K6" s="5">
        <f>F6+G6+H6+I6</f>
        <v>7503</v>
      </c>
      <c r="L6" s="3"/>
    </row>
    <row r="7" spans="1:12">
      <c r="A7" s="3"/>
      <c r="B7" s="6">
        <v>2</v>
      </c>
      <c r="C7" s="5" t="s">
        <v>11</v>
      </c>
      <c r="D7" s="5">
        <v>2</v>
      </c>
      <c r="E7" s="5">
        <v>2</v>
      </c>
      <c r="F7" s="5">
        <v>15420</v>
      </c>
      <c r="G7" s="5">
        <v>0</v>
      </c>
      <c r="H7" s="5">
        <v>0</v>
      </c>
      <c r="I7" s="5">
        <v>950</v>
      </c>
      <c r="J7" s="5">
        <v>0</v>
      </c>
      <c r="K7" s="5">
        <f t="shared" ref="K7:K18" si="0">F7+G7+H7+I7</f>
        <v>16370</v>
      </c>
      <c r="L7" s="3"/>
    </row>
    <row r="8" spans="1:12">
      <c r="A8" s="3"/>
      <c r="B8" s="6">
        <v>3</v>
      </c>
      <c r="C8" s="5" t="s">
        <v>12</v>
      </c>
      <c r="D8" s="5">
        <v>1</v>
      </c>
      <c r="E8" s="5">
        <v>1</v>
      </c>
      <c r="F8" s="5">
        <v>5395</v>
      </c>
      <c r="G8" s="5">
        <v>0</v>
      </c>
      <c r="H8" s="5">
        <v>0</v>
      </c>
      <c r="I8" s="5">
        <v>0</v>
      </c>
      <c r="J8" s="5">
        <v>540</v>
      </c>
      <c r="K8" s="5">
        <f>F8+G8+H8+J8</f>
        <v>5935</v>
      </c>
      <c r="L8" s="3"/>
    </row>
    <row r="9" spans="1:12">
      <c r="A9" s="3"/>
      <c r="B9" s="6">
        <v>4</v>
      </c>
      <c r="C9" s="5" t="s">
        <v>13</v>
      </c>
      <c r="D9" s="5">
        <v>9</v>
      </c>
      <c r="E9" s="5">
        <v>9</v>
      </c>
      <c r="F9" s="5">
        <v>54135</v>
      </c>
      <c r="G9" s="5">
        <v>0</v>
      </c>
      <c r="H9" s="5">
        <v>0</v>
      </c>
      <c r="I9" s="5">
        <v>1900</v>
      </c>
      <c r="J9" s="5">
        <v>0</v>
      </c>
      <c r="K9" s="5">
        <f t="shared" si="0"/>
        <v>56035</v>
      </c>
      <c r="L9" s="3"/>
    </row>
    <row r="10" spans="1:12">
      <c r="A10" s="3"/>
      <c r="B10" s="6">
        <v>5</v>
      </c>
      <c r="C10" s="5" t="s">
        <v>14</v>
      </c>
      <c r="D10" s="5">
        <v>7</v>
      </c>
      <c r="E10" s="5">
        <v>7</v>
      </c>
      <c r="F10" s="5">
        <v>41320</v>
      </c>
      <c r="G10" s="5">
        <v>0</v>
      </c>
      <c r="H10" s="5">
        <v>0</v>
      </c>
      <c r="I10" s="5">
        <v>2850</v>
      </c>
      <c r="J10" s="5">
        <v>0</v>
      </c>
      <c r="K10" s="5">
        <f t="shared" si="0"/>
        <v>44170</v>
      </c>
      <c r="L10" s="3"/>
    </row>
    <row r="11" spans="1:12">
      <c r="A11" s="3"/>
      <c r="B11" s="6">
        <v>6</v>
      </c>
      <c r="C11" s="5" t="s">
        <v>15</v>
      </c>
      <c r="D11" s="5">
        <v>108</v>
      </c>
      <c r="E11" s="5">
        <v>106</v>
      </c>
      <c r="F11" s="5">
        <v>519401</v>
      </c>
      <c r="G11" s="5">
        <v>2</v>
      </c>
      <c r="H11" s="5">
        <v>8551</v>
      </c>
      <c r="I11" s="5">
        <v>12350</v>
      </c>
      <c r="J11" s="5">
        <v>0</v>
      </c>
      <c r="K11" s="5">
        <f t="shared" si="0"/>
        <v>540304</v>
      </c>
      <c r="L11" s="3"/>
    </row>
    <row r="12" spans="1:12">
      <c r="A12" s="3"/>
      <c r="B12" s="6">
        <v>7</v>
      </c>
      <c r="C12" s="5" t="s">
        <v>16</v>
      </c>
      <c r="D12" s="5">
        <v>16</v>
      </c>
      <c r="E12" s="5">
        <v>16</v>
      </c>
      <c r="F12" s="5">
        <v>68398</v>
      </c>
      <c r="G12" s="5">
        <v>0</v>
      </c>
      <c r="H12" s="5">
        <v>0</v>
      </c>
      <c r="I12" s="5">
        <v>950</v>
      </c>
      <c r="J12" s="5">
        <v>0</v>
      </c>
      <c r="K12" s="5">
        <f t="shared" si="0"/>
        <v>69348</v>
      </c>
      <c r="L12" s="3"/>
    </row>
    <row r="13" spans="1:12">
      <c r="A13" s="3"/>
      <c r="B13" s="6">
        <v>8</v>
      </c>
      <c r="C13" s="5" t="s">
        <v>17</v>
      </c>
      <c r="D13" s="5">
        <v>14</v>
      </c>
      <c r="E13" s="5">
        <v>14</v>
      </c>
      <c r="F13" s="5">
        <v>51061</v>
      </c>
      <c r="G13" s="5">
        <v>0</v>
      </c>
      <c r="H13" s="5">
        <v>0</v>
      </c>
      <c r="I13" s="5">
        <v>4750</v>
      </c>
      <c r="J13" s="5">
        <v>0</v>
      </c>
      <c r="K13" s="5">
        <f t="shared" si="0"/>
        <v>55811</v>
      </c>
      <c r="L13" s="3"/>
    </row>
    <row r="14" spans="1:12">
      <c r="A14" s="3"/>
      <c r="B14" s="6">
        <v>9</v>
      </c>
      <c r="C14" s="5" t="s">
        <v>18</v>
      </c>
      <c r="D14" s="5">
        <v>3</v>
      </c>
      <c r="E14" s="5">
        <v>3</v>
      </c>
      <c r="F14" s="5">
        <v>11731</v>
      </c>
      <c r="G14" s="5">
        <v>0</v>
      </c>
      <c r="H14" s="5">
        <v>0</v>
      </c>
      <c r="I14" s="5">
        <v>0</v>
      </c>
      <c r="J14" s="5">
        <v>0</v>
      </c>
      <c r="K14" s="5">
        <f t="shared" si="0"/>
        <v>11731</v>
      </c>
      <c r="L14" s="3"/>
    </row>
    <row r="15" spans="1:12">
      <c r="A15" s="3"/>
      <c r="B15" s="6">
        <v>10</v>
      </c>
      <c r="C15" s="5" t="s">
        <v>19</v>
      </c>
      <c r="D15" s="5">
        <v>6</v>
      </c>
      <c r="E15" s="5">
        <v>4</v>
      </c>
      <c r="F15" s="5">
        <v>13687</v>
      </c>
      <c r="G15" s="5">
        <v>2</v>
      </c>
      <c r="H15" s="5">
        <v>7074</v>
      </c>
      <c r="I15" s="5">
        <v>0</v>
      </c>
      <c r="J15" s="5">
        <v>0</v>
      </c>
      <c r="K15" s="5">
        <f t="shared" si="0"/>
        <v>20763</v>
      </c>
      <c r="L15" s="3"/>
    </row>
    <row r="16" spans="1:12">
      <c r="A16" s="3"/>
      <c r="B16" s="6">
        <v>11</v>
      </c>
      <c r="C16" s="5" t="s">
        <v>20</v>
      </c>
      <c r="D16" s="5">
        <v>1</v>
      </c>
      <c r="E16" s="5">
        <v>1</v>
      </c>
      <c r="F16" s="5">
        <v>3454</v>
      </c>
      <c r="G16" s="5">
        <v>0</v>
      </c>
      <c r="H16" s="5">
        <v>0</v>
      </c>
      <c r="I16" s="5">
        <v>0</v>
      </c>
      <c r="J16" s="5">
        <v>0</v>
      </c>
      <c r="K16" s="5">
        <f t="shared" si="0"/>
        <v>3454</v>
      </c>
      <c r="L16" s="3"/>
    </row>
    <row r="17" spans="1:12">
      <c r="A17" s="3"/>
      <c r="B17" s="6">
        <v>12</v>
      </c>
      <c r="C17" s="7" t="s">
        <v>21</v>
      </c>
      <c r="D17" s="5">
        <v>1</v>
      </c>
      <c r="E17" s="5">
        <v>0</v>
      </c>
      <c r="F17" s="8">
        <v>0</v>
      </c>
      <c r="G17" s="5">
        <v>1</v>
      </c>
      <c r="H17" s="5">
        <v>3045</v>
      </c>
      <c r="I17" s="5">
        <v>0</v>
      </c>
      <c r="J17" s="5">
        <v>0</v>
      </c>
      <c r="K17" s="5">
        <v>3045</v>
      </c>
      <c r="L17" s="3"/>
    </row>
    <row r="18" spans="1:12">
      <c r="A18" s="3"/>
      <c r="B18" s="6">
        <v>13</v>
      </c>
      <c r="C18" s="5" t="s">
        <v>22</v>
      </c>
      <c r="D18" s="5">
        <v>1</v>
      </c>
      <c r="E18" s="5">
        <v>1</v>
      </c>
      <c r="F18" s="5">
        <v>3386</v>
      </c>
      <c r="G18" s="5">
        <v>0</v>
      </c>
      <c r="H18" s="5">
        <v>0</v>
      </c>
      <c r="I18" s="5">
        <v>0</v>
      </c>
      <c r="J18" s="5">
        <v>0</v>
      </c>
      <c r="K18" s="5">
        <f t="shared" si="0"/>
        <v>3386</v>
      </c>
      <c r="L18" s="3"/>
    </row>
    <row r="19" spans="1:12">
      <c r="A19" s="3"/>
      <c r="B19" s="6">
        <v>14</v>
      </c>
      <c r="C19" s="5" t="s">
        <v>23</v>
      </c>
      <c r="D19" s="5">
        <v>4</v>
      </c>
      <c r="E19" s="5">
        <v>4</v>
      </c>
      <c r="F19" s="5">
        <v>17604</v>
      </c>
      <c r="G19" s="5">
        <v>0</v>
      </c>
      <c r="H19" s="5">
        <v>0</v>
      </c>
      <c r="I19" s="5">
        <v>0</v>
      </c>
      <c r="J19" s="5">
        <v>0</v>
      </c>
      <c r="K19" s="5">
        <f>F19+G19+H19+I19+J19</f>
        <v>17604</v>
      </c>
      <c r="L19" s="3"/>
    </row>
    <row r="20" spans="1:12">
      <c r="A20" s="3"/>
      <c r="B20" s="6">
        <v>15</v>
      </c>
      <c r="C20" s="5" t="s">
        <v>24</v>
      </c>
      <c r="D20" s="5">
        <v>1</v>
      </c>
      <c r="E20" s="5">
        <v>1</v>
      </c>
      <c r="F20" s="5">
        <v>3558</v>
      </c>
      <c r="G20" s="5">
        <v>0</v>
      </c>
      <c r="H20" s="5">
        <v>0</v>
      </c>
      <c r="I20" s="5">
        <v>0</v>
      </c>
      <c r="J20" s="5">
        <v>0</v>
      </c>
      <c r="K20" s="5">
        <f>F20+G20+H20+I20+J20</f>
        <v>3558</v>
      </c>
      <c r="L20" s="3"/>
    </row>
    <row r="21" spans="1:12">
      <c r="A21" s="3"/>
      <c r="B21" s="6">
        <v>16</v>
      </c>
      <c r="C21" s="5" t="s">
        <v>25</v>
      </c>
      <c r="D21" s="5">
        <v>1</v>
      </c>
      <c r="E21" s="5">
        <v>1</v>
      </c>
      <c r="F21" s="5">
        <v>5862</v>
      </c>
      <c r="G21" s="5">
        <v>0</v>
      </c>
      <c r="H21" s="5">
        <v>0</v>
      </c>
      <c r="I21" s="5">
        <v>0</v>
      </c>
      <c r="J21" s="5">
        <v>0</v>
      </c>
      <c r="K21" s="5">
        <f>F21+G21+H21+I21+J21</f>
        <v>5862</v>
      </c>
      <c r="L21" s="3"/>
    </row>
    <row r="22" spans="1:12">
      <c r="A22" s="3"/>
      <c r="B22" s="6"/>
      <c r="C22" s="5" t="s">
        <v>26</v>
      </c>
      <c r="D22" s="5">
        <v>176</v>
      </c>
      <c r="E22" s="5">
        <f>SUM(E6:E21)</f>
        <v>171</v>
      </c>
      <c r="F22" s="5">
        <f>SUM(F6:F21)</f>
        <v>821915</v>
      </c>
      <c r="G22" s="5">
        <f>SUM(G6:G21)</f>
        <v>5</v>
      </c>
      <c r="H22" s="5">
        <f>SUM(H6:H21)</f>
        <v>18670</v>
      </c>
      <c r="I22" s="5">
        <v>0</v>
      </c>
      <c r="J22" s="5">
        <v>0</v>
      </c>
      <c r="K22" s="5">
        <f>SUM(K6:K21)</f>
        <v>864879</v>
      </c>
      <c r="L22" s="3"/>
    </row>
    <row r="23" spans="1:12">
      <c r="A23" s="3"/>
      <c r="B23" s="6">
        <v>1</v>
      </c>
      <c r="C23" s="5" t="s">
        <v>27</v>
      </c>
      <c r="D23" s="5">
        <v>1</v>
      </c>
      <c r="E23" s="5">
        <v>1</v>
      </c>
      <c r="F23" s="5">
        <v>2144</v>
      </c>
      <c r="G23" s="5">
        <v>0</v>
      </c>
      <c r="H23" s="5">
        <v>0</v>
      </c>
      <c r="I23" s="5">
        <v>0</v>
      </c>
      <c r="J23" s="5">
        <v>0</v>
      </c>
      <c r="K23" s="5">
        <f>F23+G23+H23+I23+J23</f>
        <v>2144</v>
      </c>
      <c r="L23" s="3"/>
    </row>
    <row r="24" spans="1:12">
      <c r="A24" s="3"/>
      <c r="B24" s="6">
        <v>2</v>
      </c>
      <c r="C24" s="5" t="s">
        <v>28</v>
      </c>
      <c r="D24" s="5">
        <v>10</v>
      </c>
      <c r="E24" s="5">
        <v>10</v>
      </c>
      <c r="F24" s="5">
        <v>30560</v>
      </c>
      <c r="G24" s="5">
        <v>0</v>
      </c>
      <c r="H24" s="5">
        <v>0</v>
      </c>
      <c r="I24" s="5">
        <v>0</v>
      </c>
      <c r="J24" s="5">
        <v>0</v>
      </c>
      <c r="K24" s="5">
        <f>F24+G24+H24+I24+J24</f>
        <v>30560</v>
      </c>
      <c r="L24" s="3"/>
    </row>
    <row r="25" spans="1:12">
      <c r="A25" s="3"/>
      <c r="B25" s="6">
        <v>3</v>
      </c>
      <c r="C25" s="5" t="s">
        <v>29</v>
      </c>
      <c r="D25" s="5">
        <v>15</v>
      </c>
      <c r="E25" s="5">
        <v>12</v>
      </c>
      <c r="F25" s="5">
        <v>40741</v>
      </c>
      <c r="G25" s="5">
        <v>3</v>
      </c>
      <c r="H25" s="5">
        <v>0</v>
      </c>
      <c r="I25" s="5">
        <v>0</v>
      </c>
      <c r="J25" s="5">
        <v>0</v>
      </c>
      <c r="K25" s="5">
        <f>F25+G25+H25+I25+J25</f>
        <v>40744</v>
      </c>
      <c r="L25" s="3"/>
    </row>
    <row r="26" spans="1:12">
      <c r="A26" s="3"/>
      <c r="B26" s="6"/>
      <c r="C26" s="5" t="s">
        <v>30</v>
      </c>
      <c r="D26" s="5">
        <v>26</v>
      </c>
      <c r="E26" s="5">
        <f>SUM(E23:E25)</f>
        <v>23</v>
      </c>
      <c r="F26" s="5">
        <v>70272</v>
      </c>
      <c r="G26" s="5">
        <f>SUM(G23:G25)</f>
        <v>3</v>
      </c>
      <c r="H26" s="5">
        <v>9519</v>
      </c>
      <c r="I26" s="5">
        <v>0</v>
      </c>
      <c r="J26" s="5">
        <v>0</v>
      </c>
      <c r="K26" s="5">
        <f>SUM(K23:K25)</f>
        <v>73448</v>
      </c>
      <c r="L26" s="3"/>
    </row>
    <row r="27" spans="1:12">
      <c r="A27" s="3"/>
      <c r="B27" s="6"/>
      <c r="C27" s="5" t="s">
        <v>31</v>
      </c>
      <c r="D27" s="5">
        <f>D22+D26</f>
        <v>202</v>
      </c>
      <c r="E27" s="5">
        <f>E22+E26</f>
        <v>194</v>
      </c>
      <c r="F27" s="5">
        <f>F22+F26</f>
        <v>892187</v>
      </c>
      <c r="G27" s="5">
        <f>G22+G26</f>
        <v>8</v>
      </c>
      <c r="H27" s="5">
        <f>H22+H26</f>
        <v>28189</v>
      </c>
      <c r="I27" s="5">
        <f>SUM(I6:I26)</f>
        <v>23750</v>
      </c>
      <c r="J27" s="5">
        <f>SUM(J6:J26)</f>
        <v>540</v>
      </c>
      <c r="K27" s="5">
        <f>F27+H27+I27+J27</f>
        <v>944666</v>
      </c>
      <c r="L27" s="3"/>
    </row>
    <row r="28" spans="1:12">
      <c r="A28" s="3"/>
      <c r="B28" s="6"/>
      <c r="C28" s="5"/>
      <c r="D28" s="5"/>
      <c r="E28" s="5"/>
      <c r="F28" s="5"/>
      <c r="G28" s="5"/>
      <c r="H28" s="5"/>
      <c r="I28" s="5"/>
      <c r="J28" s="5"/>
      <c r="K28" s="5"/>
      <c r="L28" s="3"/>
    </row>
    <row r="29" spans="1:12">
      <c r="A29" s="3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>
      <c r="B30" s="1"/>
    </row>
    <row r="31" spans="1:12">
      <c r="B31" s="1"/>
      <c r="C31" s="2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computer</cp:lastModifiedBy>
  <dcterms:created xsi:type="dcterms:W3CDTF">2018-09-26T06:33:20Z</dcterms:created>
  <dcterms:modified xsi:type="dcterms:W3CDTF">2018-11-21T16:43:21Z</dcterms:modified>
</cp:coreProperties>
</file>